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АЙС 17.04.2018" sheetId="1" r:id="rId1"/>
  </sheets>
  <definedNames/>
  <calcPr fullCalcOnLoad="1" refMode="R1C1"/>
</workbook>
</file>

<file path=xl/sharedStrings.xml><?xml version="1.0" encoding="utf-8"?>
<sst xmlns="http://schemas.openxmlformats.org/spreadsheetml/2006/main" count="1660" uniqueCount="1079">
  <si>
    <t>А/шина 205/65/15    К-246 NM Q н/ш</t>
  </si>
  <si>
    <t>А/шина 165/65/14   К-317</t>
  </si>
  <si>
    <t>А/шина 175/70/14  К-270</t>
  </si>
  <si>
    <t>А/шина 195/55/15   К-272</t>
  </si>
  <si>
    <t>А/шина 175/70/14    К-295</t>
  </si>
  <si>
    <t>А/шина 175/70/14    К-316</t>
  </si>
  <si>
    <t>А/шина 185/60/14    К-251</t>
  </si>
  <si>
    <t>А/шина 185/65/14   К-359</t>
  </si>
  <si>
    <t>А/шина 185/70/14    К-277</t>
  </si>
  <si>
    <t>Диск ВАЗ 2103 5Jх13 Н2 (серые)кременчуг</t>
  </si>
  <si>
    <t>А/шина 195 R 16 C   К -139</t>
  </si>
  <si>
    <t>А/шина  Kumho 175/70/13  KH17лето</t>
  </si>
  <si>
    <t>от 4шт и выше</t>
  </si>
  <si>
    <t>А/шина 205/50/16    К-261</t>
  </si>
  <si>
    <t>А/шина  HANKOOK 185/55/15H  XL 04 K-424 L.B.</t>
  </si>
  <si>
    <t>А/шина  HANKOOK  195/55/15   XL 04  К120 L.B. C.</t>
  </si>
  <si>
    <t xml:space="preserve">А/шина  HANKOOK  195/50/15   H 04  К107 L.B. </t>
  </si>
  <si>
    <t>А/шина  HANKOOK 225/45/17 Y XL  K-117  L.B.</t>
  </si>
  <si>
    <t>А/шина  HANKOOK  235/55/18  V XL 04 RA 33 L.B.</t>
  </si>
  <si>
    <t>А/шина  HANKOOK  255/55/19  V XL 04 RA33 L.B.</t>
  </si>
  <si>
    <t>А/шина  HANKOOK  285/60/18  V  04 RA33 L.B.</t>
  </si>
  <si>
    <t>А/шина  MICHELIN 225/60/18 Iatitude tour hp</t>
  </si>
  <si>
    <t>А/шина  YOKOHAMA  215/55/R17  AE 50</t>
  </si>
  <si>
    <t>А/шина YOKOHAMA 215/65R16 АЕ50</t>
  </si>
  <si>
    <t>А/шина YOKOHAMA 285/60R18  G94B</t>
  </si>
  <si>
    <t>А/шина  BRIDGESTONE 205/55R16 EP 200   H</t>
  </si>
  <si>
    <t>А/шина  BRIDGESTONE 205/55R16 MY-02</t>
  </si>
  <si>
    <t>А/шина  BRIDGESTONE 265/65R17  EP850</t>
  </si>
  <si>
    <t>А/шина  BRIDGESTONE 285/60R18 EP850</t>
  </si>
  <si>
    <t>за нал. расчёт</t>
  </si>
  <si>
    <t>Пакеты для шин</t>
  </si>
  <si>
    <t>110*110</t>
  </si>
  <si>
    <t>пакеты для шин</t>
  </si>
  <si>
    <t xml:space="preserve">А/шина  MICHELIN 265/60/18  TL Iatitude tour </t>
  </si>
  <si>
    <t>А/шина  YOKOHAMA  195/55/R15 82H  AE50</t>
  </si>
  <si>
    <t>А/шина  YOKOHAMA  195/55/R15 82H  AS01</t>
  </si>
  <si>
    <t>А/шина  YOKOHAMA  215/45/R17  AE 50</t>
  </si>
  <si>
    <t>А/шина  YOKOHAMA  215/50/R17  AE 50</t>
  </si>
  <si>
    <t>А/шина  HANKOOK 175/70/14 ТО4  K-425 82H</t>
  </si>
  <si>
    <t>А/шина  HANKOOK 185/65/14 H04 K-425 82H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</si>
  <si>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</si>
  <si>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А/шина 225/50/16  92V  К-320</t>
  </si>
  <si>
    <t>А/шина 235/60/18 CORDIANT POLAR SL  PW-404 Б/К</t>
  </si>
  <si>
    <t>Амтел-Черноземье  AMTEL-PLANET (Воронеж)</t>
  </si>
  <si>
    <t>Диск 5,5Jх13 " 4*98 35 58.6 BFP Ijitsu SLК-2026</t>
  </si>
  <si>
    <t>Диск 6Jх14 " 4*98 35 58.6 BFP  Ijitsu SLК-1158</t>
  </si>
  <si>
    <t>А/шина 185/65/14    NV  114</t>
  </si>
  <si>
    <t xml:space="preserve">А/шина 185/60/14 CORDIANT_ POLAR SL  PW-404 Б/К </t>
  </si>
  <si>
    <t>Антифриз Тосол</t>
  </si>
  <si>
    <t>000000549</t>
  </si>
  <si>
    <t>Антифриз Тосол  Э40  10л</t>
  </si>
  <si>
    <t>А/шина  YOKOHAMA  175/65/R14 IG30</t>
  </si>
  <si>
    <t>А/шина  Kumho 175/70/13 Т7400</t>
  </si>
  <si>
    <t xml:space="preserve">А/шина 175/70/13   224В NM Q </t>
  </si>
  <si>
    <t>Белоцерковский з-д- шины для легк. а/м</t>
  </si>
  <si>
    <t>Диск 5,5Jх13 " 4*98 29 58.6 S (S1) Ijitsu SLК-1073</t>
  </si>
  <si>
    <t>Диск 5.5J-13 4*98   35 58.6 BFP (В4) IJITSU SLK-2025</t>
  </si>
  <si>
    <t>Диск 6Jх14 " 4*98 35 58.6 BFP (B4) Ijitsu SLК-1101</t>
  </si>
  <si>
    <t>А/шина  YOKOHAMA  195/60/R15 88 H АС02</t>
  </si>
  <si>
    <t>Диск 6Jх14 " 4*98 35 58.6 BFP (B4) Ijitsu SLК-1105</t>
  </si>
  <si>
    <t>Диск 6Jх14 " 4*98 35 58.6 BFP (B4) Ijitsu SLК-1147</t>
  </si>
  <si>
    <t>Диск 5,5Jх14 " 4*98 35 58.6  S KиК Торус</t>
  </si>
  <si>
    <t>Диск 6Jх15 " 4*98 35 58.6 S LORENSO-1900</t>
  </si>
  <si>
    <t>000001263</t>
  </si>
  <si>
    <t>Диск 6,5J-15  4*98   35  58,6  BFP IJITSU SLK-1101</t>
  </si>
  <si>
    <t>Диск 7J-16  4*98   38  58,6 B3X  IJITSU SLK-9010</t>
  </si>
  <si>
    <t>А/шина  YOKOHAMA  195/55/R15 85V  АС01</t>
  </si>
  <si>
    <t>Бобруйский завод -"Белшина"</t>
  </si>
  <si>
    <t>Жидкость стеклоомывающая 5л "Вертикаль"</t>
  </si>
  <si>
    <t>А/шина  YOKOHAMA  205/55/R16  91Н  АА01</t>
  </si>
  <si>
    <t>А/шина  YOKOHAMA  195/50/R15 82H  AE50</t>
  </si>
  <si>
    <t>А/шина  YOKOHAMA  185/60/R14 82H  AE50</t>
  </si>
  <si>
    <t>А/шина 315/80 P22,5 Кама ALL Steel NU- 701(без о/л) TBL НК з</t>
  </si>
  <si>
    <t>Диск Кременчуг Рено Логан,Ларгус 6*154*100+50 60</t>
  </si>
  <si>
    <t>Волжский завод ОАО "Волтайр"</t>
  </si>
  <si>
    <t xml:space="preserve">     «АВТОШИНА»</t>
  </si>
  <si>
    <t>А/шина 6.00-13    Вл-24</t>
  </si>
  <si>
    <t>Диски</t>
  </si>
  <si>
    <t>000001053</t>
  </si>
  <si>
    <t>Диск  2140  4.5Jх13 2140  (Москвич)</t>
  </si>
  <si>
    <t>000002365</t>
  </si>
  <si>
    <t>000001058</t>
  </si>
  <si>
    <t>Диск  5Jх13 ( HYUNDAI)</t>
  </si>
  <si>
    <t>000001261</t>
  </si>
  <si>
    <t>Диск  6JХ15  207 Шеви Нива</t>
  </si>
  <si>
    <t>000000206</t>
  </si>
  <si>
    <t>000000674</t>
  </si>
  <si>
    <t>Диск  7*15,5*108  ЕТ 38 Дракон</t>
  </si>
  <si>
    <t>000001747</t>
  </si>
  <si>
    <t>Диск  Газель  5,5Jх16 3302 (Н/Новгород)</t>
  </si>
  <si>
    <t>000000827</t>
  </si>
  <si>
    <t>Диск  Газель  5,5Jх16 Н2 14 (Кременчуг)</t>
  </si>
  <si>
    <t>000001680</t>
  </si>
  <si>
    <t>Диск 21030 31010506  в сб.</t>
  </si>
  <si>
    <t>000000693</t>
  </si>
  <si>
    <t>Диск 2108  5Jх13  кременч.(белые)</t>
  </si>
  <si>
    <t>000000697</t>
  </si>
  <si>
    <t>Диск 2108  5Jх13 h2  (евродиск)</t>
  </si>
  <si>
    <t>000000209</t>
  </si>
  <si>
    <t>Диск 2108  5Jх13h2 кременч.(серые)</t>
  </si>
  <si>
    <t>000001679</t>
  </si>
  <si>
    <t>Диск 2108-06  5Jх13  ( мет.)</t>
  </si>
  <si>
    <t>Диск 6,5Jх16  5*139.7 40 98.5 S  SFP Ijitsu SLК-1275 (китай)</t>
  </si>
  <si>
    <t>000000574</t>
  </si>
  <si>
    <t>000001748</t>
  </si>
  <si>
    <t>Диск 5,5Jх14 Н 3102 (Кременчуг) (Волга-14)</t>
  </si>
  <si>
    <t>Диск 5,5Jх14 Н2 17 ДЕУ</t>
  </si>
  <si>
    <t>000001749</t>
  </si>
  <si>
    <t>Диск 6,5Jх15 Н2 3110 Н/Н</t>
  </si>
  <si>
    <t>000001027</t>
  </si>
  <si>
    <t>Диск 6,5Jх16Н2  "Бычок"(кременч)</t>
  </si>
  <si>
    <t>000000812</t>
  </si>
  <si>
    <t>000000207</t>
  </si>
  <si>
    <t>А/шина YOKOHAMA 215/60R16  Е70</t>
  </si>
  <si>
    <t>А/шина YOKOHAMA 215/60R16 АЕ50</t>
  </si>
  <si>
    <t>А/шина YOKOHAMA 225/65R17 G012</t>
  </si>
  <si>
    <t>А/шина YOKOHAMA 225/65R17 G-91А</t>
  </si>
  <si>
    <t>А/шина YOKOHAMA 265/60R18  G012</t>
  </si>
  <si>
    <t>А/шина YOKOHAMA 265/65R17  G012</t>
  </si>
  <si>
    <t>А/шина  HANKOOK  205/55/16 H 04  К115 L.B.</t>
  </si>
  <si>
    <t>А/шина  HANKOOK  205/60/16 H  04  К425 L.B.E.</t>
  </si>
  <si>
    <t>А/шина  HANKOOK  215/65/16 Т  04  RA 23 L.B.</t>
  </si>
  <si>
    <t>А/шина  HANKOOK  235/60/18 Н  04  К115 L.B.</t>
  </si>
  <si>
    <t>А/шина  205/60/16 CORDIANT ROAD RUNNER PS-1 94H</t>
  </si>
  <si>
    <t>Диск 6JХ16 УАЗ, Соболь R-16  кременч.(белые)</t>
  </si>
  <si>
    <t>000001531</t>
  </si>
  <si>
    <t>Диск ВАЗ 2103  5Jх13 (белые) кременчуг</t>
  </si>
  <si>
    <t>000001257</t>
  </si>
  <si>
    <t>Диск ВАЗ 2103 - 02 5Jх13 (мет.)</t>
  </si>
  <si>
    <t>000002320</t>
  </si>
  <si>
    <t>Диск ВАЗ 2103 - 02 5Jх13 (мет.) Фергана</t>
  </si>
  <si>
    <t>000001532</t>
  </si>
  <si>
    <t>000002366</t>
  </si>
  <si>
    <t>Диск ВАЗ 2103 5Jх13 Тольятти</t>
  </si>
  <si>
    <t>000002373</t>
  </si>
  <si>
    <t>Диск ВАЗ 2108 5Jх13 Тольятти</t>
  </si>
  <si>
    <t>000000917</t>
  </si>
  <si>
    <t>Диск ВАЗ 2112 (5Jх14h2) кременч(серые)</t>
  </si>
  <si>
    <t>000002319</t>
  </si>
  <si>
    <t>Диск 2121 5Jх16-Нива (кременчуг)</t>
  </si>
  <si>
    <t>Диск ВАЗ 2112 5,5Jх14h2 серебр.метал.Фергана</t>
  </si>
  <si>
    <t>000000543</t>
  </si>
  <si>
    <t>Диск ВАЗ-2112  5,5х14 Н-тзск</t>
  </si>
  <si>
    <t>А/шина 315/70 P22,5 Кама ALL Steel NF 501(без о/л) TBL НК п</t>
  </si>
  <si>
    <t>000002164</t>
  </si>
  <si>
    <t>Диск ВАЗ-2112  5,5х14 Н2 4/98 (KWM) Тайвань</t>
  </si>
  <si>
    <t>000000208</t>
  </si>
  <si>
    <t>Диск ОКА    4.00 Р12Н2  1111(кременч)</t>
  </si>
  <si>
    <t>000001646</t>
  </si>
  <si>
    <t>Кольцо приставочное пластик (73,1-66,6) HWL</t>
  </si>
  <si>
    <t>Диски литые</t>
  </si>
  <si>
    <t>000001700</t>
  </si>
  <si>
    <t>Диск  5JХ13 Н2 4/98 38 58,5 ZT386 HPB LS (Тайвань)</t>
  </si>
  <si>
    <t>000001693</t>
  </si>
  <si>
    <t>Диск  6.5JХ16 5/114,3 42 67,1 N107 HS ALEX (Китай)</t>
  </si>
  <si>
    <t>000001695</t>
  </si>
  <si>
    <t>Диск  7,5JХ17 5/112 38 66,6 N5191 НS ALEX (Китай)</t>
  </si>
  <si>
    <t>000001703</t>
  </si>
  <si>
    <t>Диск 5,5JХ13 4/98/100 38 73,1 А-619 HSGR (Тайвань)</t>
  </si>
  <si>
    <t>000001696</t>
  </si>
  <si>
    <t>Диск 7,5JХ16Н2 5/112 37 66,6 МВ42 SF Replikа(Слик)</t>
  </si>
  <si>
    <t>000001821</t>
  </si>
  <si>
    <t>Диск 7,5JХ16Н2 5/120 20 72,6 В59 S Replikа(Слик)</t>
  </si>
  <si>
    <t>000002162</t>
  </si>
  <si>
    <t>000001647</t>
  </si>
  <si>
    <t>Диск ВАЗ 2110 (5Jх14h2) кременч(серые)</t>
  </si>
  <si>
    <t>Диск RW Classic H-225 7,0/R16  5*112ET40 d73,1</t>
  </si>
  <si>
    <t>Камеры резиновые</t>
  </si>
  <si>
    <t>000001485</t>
  </si>
  <si>
    <t>000000671</t>
  </si>
  <si>
    <t>Камера  6.00-16 (перед МТЗ-80)</t>
  </si>
  <si>
    <t>000001256</t>
  </si>
  <si>
    <t>Камера  9,5-42</t>
  </si>
  <si>
    <t>000001514</t>
  </si>
  <si>
    <t>000001078</t>
  </si>
  <si>
    <t>Камера УК  14.00-20</t>
  </si>
  <si>
    <t>000001043</t>
  </si>
  <si>
    <t>СК УК - 12 Ока</t>
  </si>
  <si>
    <t>000000057</t>
  </si>
  <si>
    <t>УК-13-01М</t>
  </si>
  <si>
    <t>Масла</t>
  </si>
  <si>
    <t>000002487</t>
  </si>
  <si>
    <t>000002488</t>
  </si>
  <si>
    <t>000002504</t>
  </si>
  <si>
    <t>Камера  8,25-20</t>
  </si>
  <si>
    <t>000001515</t>
  </si>
  <si>
    <t>Диск 5,5Jх14 " 4*98 35 58.6 LORENSO-44188 Торус</t>
  </si>
  <si>
    <t>000001287</t>
  </si>
  <si>
    <t>Диск 6Jх15 " 4*98 35 58.6 S LORENSO-45102 Торус</t>
  </si>
  <si>
    <t>000002235</t>
  </si>
  <si>
    <t>000002722</t>
  </si>
  <si>
    <t>000001448</t>
  </si>
  <si>
    <t>Диск 6,5Jх16 " 4*98 35 58.6 HS LORENSO-45092 Торус</t>
  </si>
  <si>
    <t>Диск 7Jх17 " 4*98 35 58.6 HS LORENSO-1900 Торус</t>
  </si>
  <si>
    <t>000002490</t>
  </si>
  <si>
    <t>000002491</t>
  </si>
  <si>
    <t>А/шина  YOKOHAMA  205/65/R15  94Q  IG30</t>
  </si>
  <si>
    <t>А/шина  YOKOHAMA  215/45/R17  IG20 92Q</t>
  </si>
  <si>
    <t>А/шина 185/65/15  В-229</t>
  </si>
  <si>
    <t>А/шина  YOKOHAMA  235/45/R17  IG30 92Q</t>
  </si>
  <si>
    <t>000002492</t>
  </si>
  <si>
    <t>000002493</t>
  </si>
  <si>
    <t>000002494</t>
  </si>
  <si>
    <t>000002495</t>
  </si>
  <si>
    <t>TREBL R14 5,5/4*98 ET35 d 58.6 SILVER</t>
  </si>
  <si>
    <t>А/шина  Dunlop 175/65/14 GRASPIC  DS-3 зима</t>
  </si>
  <si>
    <t>А/шина  YOKOHAMA  215/45/R17  IG30 92Q</t>
  </si>
  <si>
    <t>000002496</t>
  </si>
  <si>
    <t>000002497</t>
  </si>
  <si>
    <t>А/шина  YOKOHAMA  205/55/R16  91Q  IG50</t>
  </si>
  <si>
    <t>000002498</t>
  </si>
  <si>
    <t>000002499</t>
  </si>
  <si>
    <t>А/шина 11.2 -Р20     Ф-35 Н/К</t>
  </si>
  <si>
    <t>А/шина 13,6-38 кама 405 НКШЗ</t>
  </si>
  <si>
    <t>А/шина 11,00 P22,5 Кама  NF 701</t>
  </si>
  <si>
    <t xml:space="preserve">ДискТЗСК Шевролет Нива 6*15Н2 5*139,7 ЕТ40 d98.5 </t>
  </si>
  <si>
    <t>А/шина 215/65/16 CORDIANT_OFF ROAD. ОS-501 БК</t>
  </si>
  <si>
    <t>А/шина  YOKOHAMA  235/60/R18   107Q  G073</t>
  </si>
  <si>
    <t>А/шина  YOKOHAMA  175/65/R14 82Q IG50</t>
  </si>
  <si>
    <t xml:space="preserve">А/шина  BRIDGESTONE 185/65R-14  H B250 </t>
  </si>
  <si>
    <t>А/шина  BRIDGESTONE 215/60R16 EP 200   H</t>
  </si>
  <si>
    <t>А/шина  Dunlop 185/65/15 GRASPIC  DS-3 зима</t>
  </si>
  <si>
    <t>А/шина  GoodYear 225/60R-16С 101/99 H Cargo Maraton</t>
  </si>
  <si>
    <t>А/шина  HANKOOK 175/70/13 Kinergy Eco K-424 82H</t>
  </si>
  <si>
    <t>А/шина  HANKOOK 175/70/13 Kinergy Eco K-715 82Т</t>
  </si>
  <si>
    <t>А/шина  HANKOOK 185/70/14 Kinergy Eco K-715 88Т</t>
  </si>
  <si>
    <t>А/шина  HANKOOK 185/65/15 Kinergy Eco K-425 88H</t>
  </si>
  <si>
    <t>А/шина  HANKOOK 235/65/17  Dynapro HP2 RA-33 104 H</t>
  </si>
  <si>
    <t>Диск 8J-17  5*150 ЕТ 60 Replika</t>
  </si>
  <si>
    <t>А/шина 315/80 P22,5 Кама ALL Steel NF 201(без о/л) TBL НК п</t>
  </si>
  <si>
    <t>А/шина 315/80 P22,5 Кама ALL Steel NR 201(без о/л) TBL НК з</t>
  </si>
  <si>
    <t>А/шина 295/75/22,5   КАМА ALL Steel NF-202 руль</t>
  </si>
  <si>
    <t xml:space="preserve">А/шина 385/65 P22,5 Кама ALL Steel NT201(без о/л) TBL НК </t>
  </si>
  <si>
    <t>Московский завод</t>
  </si>
  <si>
    <t>000000745</t>
  </si>
  <si>
    <t>А/шина 195/60/14    М-288</t>
  </si>
  <si>
    <t>CASTROL Magnates 10w40 АЗ/ВЗ (1л)</t>
  </si>
  <si>
    <t>ESSO Ultra 10w40 (полусинтетика) (1л)</t>
  </si>
  <si>
    <t>ESSO Uniflo 10w40 (полусинтетика) (1л)</t>
  </si>
  <si>
    <t>ESSO Uniflo 15w40 (минеральное) (1л)</t>
  </si>
  <si>
    <t>MOBIL Super 2000x1  10w40 (полусинтетика) (4л)</t>
  </si>
  <si>
    <t>SHELL Helix  Нх7 10w40 (полусинтетика) (1л)</t>
  </si>
  <si>
    <t>SHELL Helix  Нх7 10w40 (полусинтетика) (4л)</t>
  </si>
  <si>
    <t>Лукойл Люкс SAE 5w40 SМ/CF (4л/4)</t>
  </si>
  <si>
    <t>Лукойл Стандарт  SF/СС 15w40  (1л)</t>
  </si>
  <si>
    <t>Лукойл Стандарт  SF/СС 15w40  (4л)</t>
  </si>
  <si>
    <t>Лукойл Супер SAE 10w40 SG/CD (1л)</t>
  </si>
  <si>
    <t>Лукойл Супер SAE 10w40 SG/CD (4л)</t>
  </si>
  <si>
    <t>Лукойл Супер SAE 15w40 SG/CD (4л)</t>
  </si>
  <si>
    <t>МANNOL Classic HP 10w40 (полусинтетика) (4л)</t>
  </si>
  <si>
    <t>LUXE Фильтр воздушный ВАЗ-2101</t>
  </si>
  <si>
    <t>Фильтр  воздушный  Невский  ВАЗ 2105</t>
  </si>
  <si>
    <t>А/шина  175/70/13    ВС-48  82 Т</t>
  </si>
  <si>
    <t>А/шина  175/70/13  82 Т Premiorri ViaMaggiore</t>
  </si>
  <si>
    <t>Диск IJI 6j-15" 4*98 et35 dia58.5 grey</t>
  </si>
  <si>
    <t>000001264</t>
  </si>
  <si>
    <t>А/шина  185/65/14  82 Т Premiorri ViaMaggiore</t>
  </si>
  <si>
    <t>А/шина  185/75/16С   LTW-301 ТВL БЦ</t>
  </si>
  <si>
    <t>А/шина  205/70/15   WQ-102 95 S</t>
  </si>
  <si>
    <t>А/шина  205/60/16   Premiorri Solazo 92V</t>
  </si>
  <si>
    <t>Болт  12*1.25*27 Хром ch 17</t>
  </si>
  <si>
    <t>А/шина 9.00 R-20   ВИ-244 ОШЗ</t>
  </si>
  <si>
    <t>А/шина Dunlop 285/60/18  WinterMaxx. SJ-8 107R</t>
  </si>
  <si>
    <t>А/шина 205/75/15   К-268</t>
  </si>
  <si>
    <t>А/шина  Dunlop 185/60/14 GRASPIC  DS-3 зима</t>
  </si>
  <si>
    <t>ЗИМА</t>
  </si>
  <si>
    <t>0000.0014</t>
  </si>
  <si>
    <t>Болт С17А28 Cr 12*1.50*28 Хром Конус с выст.клю 17</t>
  </si>
  <si>
    <t>Гайка 401444Сr М12*1.25 Хром выс.35мм Конус с выст</t>
  </si>
  <si>
    <t xml:space="preserve">Легковые шины КАМА EURO </t>
  </si>
  <si>
    <t>Легковые шины КАМА</t>
  </si>
  <si>
    <t>Легковые шины КАМА BREEZE</t>
  </si>
  <si>
    <t>Легковые шины КАМА EURO-129</t>
  </si>
  <si>
    <t>Легковые шины VIATTI</t>
  </si>
  <si>
    <t>Летние шины</t>
  </si>
  <si>
    <t>185/60 Р14 Viatti Strada Asimmetriсo V-130</t>
  </si>
  <si>
    <t>185/65 Р14 Viatti Strada Asimmetriсo V-130</t>
  </si>
  <si>
    <t>185/65 Р15 Viatti Strada Asimmetriсo V-130</t>
  </si>
  <si>
    <t>195/65 Р15 Viatti Strada Asimmetriсo V-130</t>
  </si>
  <si>
    <t>215/60 Р16 Viatti Strada Asimmetriсo V-130</t>
  </si>
  <si>
    <t>225/45 Р17 Viatti Strada Asimmetriсo V-130</t>
  </si>
  <si>
    <t>225/50 Р17 Viatti Strada Asimmetriсo V-130</t>
  </si>
  <si>
    <t xml:space="preserve">205/65 Р15 НК-132 КАМА-BREEZE </t>
  </si>
  <si>
    <t>135/80 Р12 КАМА-204</t>
  </si>
  <si>
    <t>175/70 Р13 КАМА-205</t>
  </si>
  <si>
    <t>175/70 Р13 КАМА-217</t>
  </si>
  <si>
    <t>175/65 Р14 КАМА-217</t>
  </si>
  <si>
    <t>185/60 Р14 КАМА-208</t>
  </si>
  <si>
    <t>195/65 Р15 КАМА Никола</t>
  </si>
  <si>
    <t>235/75 Р15 И-520 Пилигрим</t>
  </si>
  <si>
    <t>185/75 Р16 КАМА-232</t>
  </si>
  <si>
    <t>205/70 Р16 КАМА Flame</t>
  </si>
  <si>
    <t>215/65 Р16 КАМА-214</t>
  </si>
  <si>
    <t>215/70 Р16 КАМА-235</t>
  </si>
  <si>
    <t>235/70 Р16 КАМА-221</t>
  </si>
  <si>
    <t>225/75 Р16 КАМА-219</t>
  </si>
  <si>
    <t>РОЗНИЦА</t>
  </si>
  <si>
    <t xml:space="preserve">185/60 Р14 КАМА EURO-224 </t>
  </si>
  <si>
    <t>185/65 Р14 КАМА EURO-236</t>
  </si>
  <si>
    <t>185/70 Р14 КАМА EURO-236</t>
  </si>
  <si>
    <t xml:space="preserve">185/65 Р15 КАМА EURO-236 </t>
  </si>
  <si>
    <t xml:space="preserve">205/75 Р15 КАМА EURO-228 </t>
  </si>
  <si>
    <t>205/60 Р16 НК-129 КАМА-EURO</t>
  </si>
  <si>
    <t>Шины VIATTI для SUV</t>
  </si>
  <si>
    <t>Всесезонные</t>
  </si>
  <si>
    <t>235/55 Р17 Viatti Bosco A/T V-237</t>
  </si>
  <si>
    <t>265/65 Р17 Viatti Bosco A/T V-237</t>
  </si>
  <si>
    <t>Легкогрузовые шины КАМА EURO</t>
  </si>
  <si>
    <t>205/70 Р15С НК-131 КАМА EURO</t>
  </si>
  <si>
    <t>185/75 Р16С НК-131 КАМА EURO</t>
  </si>
  <si>
    <t>215/65 Р16С НК-131 КАМА EURO</t>
  </si>
  <si>
    <t>Нешипованные</t>
  </si>
  <si>
    <t>135/80 Р12  Кама-503</t>
  </si>
  <si>
    <t>175/70 Р13  Кама-505</t>
  </si>
  <si>
    <t>175/65 Р14  Кама-505</t>
  </si>
  <si>
    <t>195/65 Р15  Кама-505</t>
  </si>
  <si>
    <t>175/80 Р16  И-511</t>
  </si>
  <si>
    <t>Легковые КАМА (зима)</t>
  </si>
  <si>
    <t>Нижнекамский шинный завод</t>
  </si>
  <si>
    <t>ЛЕГКОГРУЗОВЫЕ ШИНЫ КАМА</t>
  </si>
  <si>
    <t>185/75 Р13 С КАМА-231</t>
  </si>
  <si>
    <t>215/90-15С Я-245-1</t>
  </si>
  <si>
    <t>225/85 Р15С И-502</t>
  </si>
  <si>
    <t>175 Р16С КАМА 218</t>
  </si>
  <si>
    <t>185/75 Р16С КАМА-301</t>
  </si>
  <si>
    <t>225/75 Р16С КАМА 218</t>
  </si>
  <si>
    <t>225/75 Р16С И-359</t>
  </si>
  <si>
    <t xml:space="preserve"> 155/70/13   Би -395</t>
  </si>
  <si>
    <t>Легковые Всесезонные</t>
  </si>
  <si>
    <t xml:space="preserve"> 195/65/15    Бел -119</t>
  </si>
  <si>
    <t xml:space="preserve"> 185/60/14    Бел-256</t>
  </si>
  <si>
    <t xml:space="preserve"> 205/65/15    Бел-99</t>
  </si>
  <si>
    <t xml:space="preserve"> 205/70/15    Бел-121</t>
  </si>
  <si>
    <t xml:space="preserve"> 215/65/16    Бел-220</t>
  </si>
  <si>
    <t xml:space="preserve"> 175/70/13    Бел-127</t>
  </si>
  <si>
    <t xml:space="preserve"> 175/70/13    Бел-188</t>
  </si>
  <si>
    <t xml:space="preserve"> 175/70/13    Бел-347</t>
  </si>
  <si>
    <t xml:space="preserve"> 175/65/14    Бел -357</t>
  </si>
  <si>
    <t xml:space="preserve"> 185/65/14    Бел-107</t>
  </si>
  <si>
    <t xml:space="preserve"> 185/70/14    Бел-117</t>
  </si>
  <si>
    <t xml:space="preserve"> 185/65/15    Бел-287 </t>
  </si>
  <si>
    <t xml:space="preserve"> 195/65/15    Бел-337</t>
  </si>
  <si>
    <t>А/шина YOKOHAMA 225/50R17 AЕ50</t>
  </si>
  <si>
    <t>Амтел-Поволжье  AMTEL-PLANET( Киров)</t>
  </si>
  <si>
    <t>000000683</t>
  </si>
  <si>
    <t>000000731</t>
  </si>
  <si>
    <t>000001120</t>
  </si>
  <si>
    <t>А/шина  175/70 R13 Premiorri  82Т ViaMaggiore</t>
  </si>
  <si>
    <t>000000118</t>
  </si>
  <si>
    <t>А/шина  185/65/14  Premiorri  82Т ViaMaggiore</t>
  </si>
  <si>
    <t>000000178</t>
  </si>
  <si>
    <t>А/шина 195/65/15  Premiorri  Solazo</t>
  </si>
  <si>
    <t>А/шина  205/70/15    WQ-102  95 S(бренд)</t>
  </si>
  <si>
    <t>000000947</t>
  </si>
  <si>
    <t>000001294</t>
  </si>
  <si>
    <t>000001741</t>
  </si>
  <si>
    <t>000000930</t>
  </si>
  <si>
    <t>000000942</t>
  </si>
  <si>
    <t>000000773</t>
  </si>
  <si>
    <t>ликвидационная</t>
  </si>
  <si>
    <t>ЦЕНА</t>
  </si>
  <si>
    <t>ЛИКВИДАЦИЯ ТОВАРА</t>
  </si>
  <si>
    <t>нал.расчёт</t>
  </si>
  <si>
    <t>Шины на иномарки импортные(лето)</t>
  </si>
  <si>
    <t>Шины на иномарки импортные(зима)</t>
  </si>
  <si>
    <t xml:space="preserve">Hankook 175/70R13 T 04 W616 L,B,-,HK зима </t>
  </si>
  <si>
    <t xml:space="preserve">Hankook 175/70R14 T XL 04 W616 L,B,-,HK зима </t>
  </si>
  <si>
    <t xml:space="preserve">Hankook 175/65R14 T XL 04 W616 L,B,-,HK зима </t>
  </si>
  <si>
    <t>Hankook 185/60R14 T XL 04 W616 L,B,-,HK зима</t>
  </si>
  <si>
    <t xml:space="preserve">Hankook 185/65R15 T XL 04 W616 L,B,-,HK зима </t>
  </si>
  <si>
    <t>Hankook 185/70/14Q 04 W606 L.B.P. HK. зима</t>
  </si>
  <si>
    <t xml:space="preserve">Hankook 205/60R16 T XL 04 W616 L,B,-,HK зима </t>
  </si>
  <si>
    <t xml:space="preserve">Hankook 195/65R15 T XL 04 W616 L,B,-,HK зима </t>
  </si>
  <si>
    <t>Hankook 205/55R16 T XL 04 W616 L,B,-,HK 94 зима</t>
  </si>
  <si>
    <t xml:space="preserve">Hankook 215/55R17 T XL 04 W616 L,B,-,HK зима </t>
  </si>
  <si>
    <t>Hankook 215/60/16 T 04 W419 L.B.P. HK зима</t>
  </si>
  <si>
    <t xml:space="preserve">Hankook 225/50/17 Т 04 W419 L.B.P. HK зима </t>
  </si>
  <si>
    <t>Hankook 225/65/17Q 04 RW08 L.B. J HK зима</t>
  </si>
  <si>
    <t xml:space="preserve">А/шина 185/65 R15 CORDIANT WINTER_DRIVE, PW-1 82 T </t>
  </si>
  <si>
    <t>Нешипуемые</t>
  </si>
  <si>
    <t>205/55 Р16 Viatti Brina V-521</t>
  </si>
  <si>
    <t>Ошипованные</t>
  </si>
  <si>
    <t>265/65 Р17 Viatti Bosco S/T V-526</t>
  </si>
  <si>
    <t>225/55 Р18 Viatti Bosco S/T V-526</t>
  </si>
  <si>
    <t>265/65 Р17 Viatti Bosco S/T V-523 шип.</t>
  </si>
  <si>
    <t>А/шина  YOKOHAMA  235/55/R18   G073</t>
  </si>
  <si>
    <t xml:space="preserve">Hankook 195/60R15 T XL 04 W616 L,B,-,HK зима </t>
  </si>
  <si>
    <t xml:space="preserve">Hankook 215/50/17 Т 04 W419 L.B.P. HK зима </t>
  </si>
  <si>
    <t xml:space="preserve">Hankook 215/55R16 T XL 04 W616 L,B,-,HK зима </t>
  </si>
  <si>
    <t xml:space="preserve">Hankook 235/45/17 Т 04 W419 L.B.P. HK зима </t>
  </si>
  <si>
    <t>Hankook 255/55/19 Q XL 04 RW08 L.B. HK зима</t>
  </si>
  <si>
    <t>Hankook 265/60/18 Q 04 RW08 L.B. HK зима</t>
  </si>
  <si>
    <t xml:space="preserve">Hankook 195/55/15 T XL 04 W419 L.B.P HK зима </t>
  </si>
  <si>
    <t>Hankook 285/60/18Q 04 RW08 L.B. HK зима</t>
  </si>
  <si>
    <t>Нокиан Нордман(зима)</t>
  </si>
  <si>
    <t>Нокиан Нордман(лето)</t>
  </si>
  <si>
    <t xml:space="preserve">   185/65/R15  NOKIAN  NORDMAN RS2 92R  XL</t>
  </si>
  <si>
    <t xml:space="preserve">   195/65/R15  NOKIAN  NORDMAN RS2 95R  XL</t>
  </si>
  <si>
    <t xml:space="preserve">   205/60/R16  NOKIAN  NORDMAN RS2 96R  XL</t>
  </si>
  <si>
    <t xml:space="preserve">   215/55/R17  NOKIAN  NORDMAN RS2 98R  XL</t>
  </si>
  <si>
    <t xml:space="preserve">   215/60/R16  NOKIAN  NORDMAN RS2 99R  XL</t>
  </si>
  <si>
    <t xml:space="preserve">   215/65/R16  NOKIAN  NORDMAN RS2  102R  XL</t>
  </si>
  <si>
    <t xml:space="preserve">   225/50/R17  NOKIAN  NORDMAN RS2 98R  XL</t>
  </si>
  <si>
    <t xml:space="preserve">   225/65/R17  NOKIAN  NORDMAN RS2 106R  XL</t>
  </si>
  <si>
    <t xml:space="preserve">   235/60/R18  NOKIAN  NORDMAN RS2 107R  XL</t>
  </si>
  <si>
    <t xml:space="preserve">   265/65/R17  NOKIAN  NORDMAN RS2 116R  XL</t>
  </si>
  <si>
    <t>Диск 6.5Jх15 " 4*98 35 58.6 НF  Ijitsu SLК-2022</t>
  </si>
  <si>
    <t>Диск 6Jх14 " 4*98 35 58.6 SF LS -189</t>
  </si>
  <si>
    <t>Диск 6Jх14 " 4*98 35 58.6 НB Ijitsu SLК-1073</t>
  </si>
  <si>
    <t>000000544</t>
  </si>
  <si>
    <t>000000545</t>
  </si>
  <si>
    <t>000000546</t>
  </si>
  <si>
    <t>Амтел-Поволжье  AMTEL-PLANET  ( Киров)</t>
  </si>
  <si>
    <t>Без/нал. Расчет</t>
  </si>
  <si>
    <t>А/шина 185/60 R14 CORDIANT WINTER_DRIVE, PW-1 82 T</t>
  </si>
  <si>
    <t xml:space="preserve">А/шина 185/60/14 CORDIANT_ROAD RUNNER, PS-1 82 H </t>
  </si>
  <si>
    <t xml:space="preserve">А/шина 185/70 R14 CORDIANT WINTER_DRIVE, PW-1 82 T </t>
  </si>
  <si>
    <t xml:space="preserve">А/шина 195/55 R15 CORDIANT WINTER_DRIVE, PW-1 82 T  </t>
  </si>
  <si>
    <t xml:space="preserve">А/шина 195/65 R15 CORDIANT WINTER_DRIVE, PW-1 82 T </t>
  </si>
  <si>
    <t xml:space="preserve">А/шина 205/65 R15 CORDIANT WINTER_DRIVE, PW-1 94 T </t>
  </si>
  <si>
    <t xml:space="preserve">А/шина 215/65 R16 CORDIANT WINTER_DRIVE, PW-1 102 T </t>
  </si>
  <si>
    <t>А/шина 215/75/17.5  Кама  ALL Steel NF 202(без о/л) TBL  рул.</t>
  </si>
  <si>
    <t>А/шина 275/70 P22,5 Кама ALL Steel NF 201(без о/л) TBL  п</t>
  </si>
  <si>
    <t>А/шина 295/80 P22,5 Кама ALL Steel NR 202(без о/л) TBL  з</t>
  </si>
  <si>
    <t>А/шина 295/80 P22,5 Кама ALL Steel NF 201(без о/л) TBL  п</t>
  </si>
  <si>
    <t xml:space="preserve">А/шина 175/65 R14 CORDIANT ROAD RUNNER, PS-1 82 H  </t>
  </si>
  <si>
    <t xml:space="preserve">А/шина 175/70 R14 CORDIANT WINTER_DRIVE, PW-1 82 T </t>
  </si>
  <si>
    <t>А/шина 175/65 R14 CORDIANT WINTER_DRIVE, PW-1 82 T</t>
  </si>
  <si>
    <t>А/шина 175/70 R13 CORDIANT WINTER_DRIVE, PW-1 82 T</t>
  </si>
  <si>
    <t xml:space="preserve">А/шина 175/70 R13 CORDIANT ROAD RUNNER, PS-1 82 H </t>
  </si>
  <si>
    <t>000001649</t>
  </si>
  <si>
    <t>000001171</t>
  </si>
  <si>
    <t>000000961</t>
  </si>
  <si>
    <t>О/Л 7,7-20</t>
  </si>
  <si>
    <t>Сельхозшина</t>
  </si>
  <si>
    <t>000000642</t>
  </si>
  <si>
    <t>000000643</t>
  </si>
  <si>
    <t>000001190</t>
  </si>
  <si>
    <t>А/шина 8.15-15 Кама-406</t>
  </si>
  <si>
    <t>Диск ВАЗ 2106  5Jх13 H2 Тольятти</t>
  </si>
  <si>
    <t>Диск ВАЗ 2106  5Jх13 (белые) кременчуг</t>
  </si>
  <si>
    <t>А/шина 195/65/15   221В NM</t>
  </si>
  <si>
    <t>Диск 6,5Jх16  5*108 50 63,3 FR FD-819 MS</t>
  </si>
  <si>
    <t>000001202</t>
  </si>
  <si>
    <t>С/х шина  6.50-10  Кама-404 погрузч.</t>
  </si>
  <si>
    <t>СОRDIANT (Ярославль-Омск)</t>
  </si>
  <si>
    <t>А/шина 175/65/14 CORDIANT_ COMFORT PS-400</t>
  </si>
  <si>
    <t>А/шина 175/65/14 CORDIANT_ SPORT</t>
  </si>
  <si>
    <t>А/шина 175/65/14 CORDIANT_ STANDART</t>
  </si>
  <si>
    <t>А/шина 175/70/13 CORDIANT_ COMFORT PS-400</t>
  </si>
  <si>
    <t>А/шина 175/70/13 CORDIANT_ SPORT</t>
  </si>
  <si>
    <t xml:space="preserve">А/шина 175/65/14 CORDIANT_ POLAR SL  PW-404 Б/К </t>
  </si>
  <si>
    <t>А/шина 185/60/14 CORDIANT_ COMFORT PS-400</t>
  </si>
  <si>
    <t>А/шина 185/60/14 CORDIANT_ SPORT _2 PS-501</t>
  </si>
  <si>
    <t>А/шина 185/65/14 CORDIANT SPORT б/к</t>
  </si>
  <si>
    <t>А/шина  YOKOHAMA  195/60/R15 88 H АA01</t>
  </si>
  <si>
    <t>А/шина  YOKOHAMA  205/60/R15  95H AC02</t>
  </si>
  <si>
    <t xml:space="preserve">  e-mail: alania-shin-serv @ rambler.ru</t>
  </si>
  <si>
    <t>А/шина 195/65/15 CORDIANT SPORT</t>
  </si>
  <si>
    <t>А/шина 205/60/15 CORDIANT POLAR БК</t>
  </si>
  <si>
    <t>А/шина 205/65/15 CORDIANT_ SPORT _2 PS-501</t>
  </si>
  <si>
    <t>А/шина 205/70/15С CORDIANT_BUSINESS CS-501 б/к</t>
  </si>
  <si>
    <t>Диск  6.5JХ16  УАЗ  Хантер  Кр.</t>
  </si>
  <si>
    <t>Диск ВАЗ-2112  5,5х14 Н-тзск болотные</t>
  </si>
  <si>
    <t>Камера УК  185-15</t>
  </si>
  <si>
    <t>АКБ 6ст-190 TAB Polar</t>
  </si>
  <si>
    <t>А/шина  Dunlop 175/70/13 GRASPIC  DS-3 зима</t>
  </si>
  <si>
    <t>А/шина 165/65/14   К-363</t>
  </si>
  <si>
    <t>А/шина  SATOYA 185/75/16С 104-102</t>
  </si>
  <si>
    <t>Фильтры</t>
  </si>
  <si>
    <t>000002526</t>
  </si>
  <si>
    <t>000002527</t>
  </si>
  <si>
    <t>000002524</t>
  </si>
  <si>
    <t>000002525</t>
  </si>
  <si>
    <t>000002530</t>
  </si>
  <si>
    <t>Диск R17 7*17 5*114,3+45,67,1 TGRACING LO12</t>
  </si>
  <si>
    <t>Камера  11,00-20</t>
  </si>
  <si>
    <t>Шины грузовые</t>
  </si>
  <si>
    <t>А/шина 10.00 R20   И-281,У-4 б/о НКШЗ</t>
  </si>
  <si>
    <t>А/шина 10.00 R20   Кама-310   Б/О НКШЗ</t>
  </si>
  <si>
    <t>000000766</t>
  </si>
  <si>
    <t>А/шина 215/55/16    К-353 NM</t>
  </si>
  <si>
    <t>А/шина 8,25 -20   У-2 б/о  НКШЗ</t>
  </si>
  <si>
    <t>А/шина YOKOHAMA 185/65/R15 A-Drive  АА01 88T</t>
  </si>
  <si>
    <t>А/шина YOKOHAMA 185/70/14  AА01</t>
  </si>
  <si>
    <t>А/шина 185/65/15 CORDIANT ROAD RUNNER.PS-1 86H</t>
  </si>
  <si>
    <t>А/шина 195/60/15 CORDIANT _SPORT_2 РS-501 88Н</t>
  </si>
  <si>
    <t>ЛЕТО</t>
  </si>
  <si>
    <t>ВСЕСЕЗ.</t>
  </si>
  <si>
    <t>КРАСНЫМ ШРИФТОМ ВЫДЕЛЕНЫ ПОЗИЦИИ, УЧАСТВУЮЩИЕ В АКЦИИ "РАСПРОДАЖА" ЗА НАЛИЧ. РАСЧЕТ</t>
  </si>
  <si>
    <t>УНИВ.</t>
  </si>
  <si>
    <t>ДОРОЖ.</t>
  </si>
  <si>
    <t>Диск 31105-6,5Jх15  Новгород  звезда</t>
  </si>
  <si>
    <t>А/шина 205/50/15    К-281</t>
  </si>
  <si>
    <t xml:space="preserve">А/шина  Continental 205/60  R15  94 V </t>
  </si>
  <si>
    <t xml:space="preserve">А/шина  WESTLAKE 185/75 R16C 104-102 R SL 309 TL </t>
  </si>
  <si>
    <t>Шины грузовые ЦМК</t>
  </si>
  <si>
    <t>Шины легкогрузовые</t>
  </si>
  <si>
    <t xml:space="preserve">А/шина  215/90/15C ОШЗ Я-192 99 K СК нс6 </t>
  </si>
  <si>
    <t>Шины легкогрузовые(импорт)</t>
  </si>
  <si>
    <t>Шины на иномарки</t>
  </si>
  <si>
    <t>Диск  Газель  5,5Jх16 Н2 14 метал Колеса ходовые китай</t>
  </si>
  <si>
    <t xml:space="preserve">Камера УК 205/14 </t>
  </si>
  <si>
    <t>А/шина  YOKOHAMA  175/70/R13 82T AA01</t>
  </si>
  <si>
    <t>А/шина 315/70 P22,5 Кама ALL Steel NR 501(без о/л) ш НК з</t>
  </si>
  <si>
    <t>С/х шина  15,5R38  Ф-2АД  Н/К</t>
  </si>
  <si>
    <t>TREBL 42B40B R13 5/0/4*98 ET40 d 58.6 SILVER</t>
  </si>
  <si>
    <t>TREBL 64G48L R15 6.0/5*139.7 ET48 d 98.6 SILVER ШЕВИ НИВА</t>
  </si>
  <si>
    <t>Диск ВАЗ-2108  5,5х13 Н2  4/98  ЕТ35 -тзск Болотные</t>
  </si>
  <si>
    <t xml:space="preserve"> цена за нал.расч.</t>
  </si>
  <si>
    <t>А/шина 195/60/15    К-236</t>
  </si>
  <si>
    <t>А/шина 12.00 Р 20   ИД- 304  нс18  б/о НКШЗ</t>
  </si>
  <si>
    <t xml:space="preserve">А/шина   Dunlop 195/60R15   Graspik  DS-3  88Q </t>
  </si>
  <si>
    <t>А/шина  HANKOOK 215/60/17  RA-33  96H</t>
  </si>
  <si>
    <t>А/шина  HANKOOK  225/55/18  V 04 K114</t>
  </si>
  <si>
    <t>А/шина  HANKOOK  235/55/18   V xl04  K114</t>
  </si>
  <si>
    <t>А/шина  HANKOOK  235/60/18 XL  04  RA 33</t>
  </si>
  <si>
    <t xml:space="preserve">А/шина  HANKOOK  215/45/17  87H  К115 </t>
  </si>
  <si>
    <t>А/шина  HANKOOK  235/45/17 XL04  К117 L.B.</t>
  </si>
  <si>
    <t xml:space="preserve">А/шина  Dunlop 205/65R15   Graspik  DS-3  94Q </t>
  </si>
  <si>
    <t xml:space="preserve">А/шина  Dunlop 215/60R-16  DS-3 зима 99Q </t>
  </si>
  <si>
    <t>А/шина  Dunlop 235/60/18 GrandTrek SJ-8 107R</t>
  </si>
  <si>
    <t>А/шина  Dunlop 235/65/17 Winter Maxx SjJ-8 108R</t>
  </si>
  <si>
    <t>А/шина  Dunlop 265/60/18 Winter Maxx SjJ-8 110R</t>
  </si>
  <si>
    <t>А/шина  Dunlop 265/65/17 Winter Maxx SjJ-8 112R</t>
  </si>
  <si>
    <t>А/шина  YOKOHAMA  185/60R14 82Q IG50+</t>
  </si>
  <si>
    <t>А/шина  YOKOHAMA  195/60/R15 88 Q IG50</t>
  </si>
  <si>
    <t>А/шина  YOKOHAMA  215/65/R15 96Q IG50</t>
  </si>
  <si>
    <t xml:space="preserve">А/шина  YOKOHAMA  225/70R16 V902A  107H  </t>
  </si>
  <si>
    <t xml:space="preserve">А/шина  YOKOHAMA  275/50R20  G073  113Q </t>
  </si>
  <si>
    <t xml:space="preserve">А/шина  YOKOHAMA  205/75/R16С  WY01  110R  </t>
  </si>
  <si>
    <t>А/шина  YOKOHAMA  185/75/R16С   WY-01 104R</t>
  </si>
  <si>
    <t>А/шина 9.00 R-20   О-40   НКШЗ 14сл.</t>
  </si>
  <si>
    <t>Диск ВАЗ-2108  5,5х13 Н2  4/98  ЕТ35 -тзск</t>
  </si>
  <si>
    <t>Диск 5,5Jх14 " 4*98 35 58.6 LORENSO-1900</t>
  </si>
  <si>
    <t>Камера  175-16 Сер. Легк.</t>
  </si>
  <si>
    <t>А/шина 12.00 Р 20   КАМА-310  нс18  б/о НКШЗ</t>
  </si>
  <si>
    <t>Диск 6,5Jх16  5*139.7 40 98.5 S КиК Медео-Нова</t>
  </si>
  <si>
    <t>000001262</t>
  </si>
  <si>
    <t>Диск 6J-14  4*98   35 58.6 BFP IJITSU SLK-1144</t>
  </si>
  <si>
    <t>Диск 6J-14  4*100   38  60.16 BFP IJITSU SLK-2034</t>
  </si>
  <si>
    <t>Диск 5.5J-13 4*98   35 58.6 BFP IJITSU SLK-1144</t>
  </si>
  <si>
    <t>Диск 6.5J-15  4*98   35 58.6 BFP IJITSU N-599</t>
  </si>
  <si>
    <t>Диск 6.5J-15  4*98   35 58.6 MS RS-358</t>
  </si>
  <si>
    <t>О/Л -130-15</t>
  </si>
  <si>
    <t>А/шина  YOKOHAMA  155/65/R13 73T AЕ01 TL</t>
  </si>
  <si>
    <t>А/шина  YOKOHAMA  195/50/R15 82 H  АC02 TL</t>
  </si>
  <si>
    <t>А/шина  YOKOHAMA  215/55/R16  97 W AC02 TL</t>
  </si>
  <si>
    <t>Диск 5,5Jх13 " 4*98 35 58.6 WM Lorenso-1722</t>
  </si>
  <si>
    <t>Диск 6Jх14 " 4*98 35 58.6 BFP  Ijitsu SLК-1090</t>
  </si>
  <si>
    <t>А/шина 11.00 R20   Кама-310   Б/О НКШЗ нс16</t>
  </si>
  <si>
    <t>А/шина 175/70/13 CORDIANT_ POLAR_2 Б/К PW-502</t>
  </si>
  <si>
    <t>А/шина 195/65/15 CORDIANT POLAR SL  PW-404 Б/К</t>
  </si>
  <si>
    <t>А/шина 195/65/15   К-243 NM S н/ш</t>
  </si>
  <si>
    <t>Диск 6,5Jх16Н  "Соболь" крем.</t>
  </si>
  <si>
    <t>А/шина 7,50 L-16    Фбел-253м Сер с/х 4</t>
  </si>
  <si>
    <t>ШИНЫ В КРЕДИТ т:8(867-2) 63-01-63</t>
  </si>
  <si>
    <t>А/шина 9.00 R-20   ИН-142 НКШЗ б/о  НС 14</t>
  </si>
  <si>
    <t>А/шина 185/65/14   К-245</t>
  </si>
  <si>
    <t>Диск ВАЗ 2108  5Jх13 (белые) кременчуг</t>
  </si>
  <si>
    <t>Диск 6JХ16 УАЗ-Патриот  кременч.(белые)</t>
  </si>
  <si>
    <t>Диск  6JХ15  УАЗ 450 Кр.</t>
  </si>
  <si>
    <t>Диск 3110 -6,5Jх15  Кр.</t>
  </si>
  <si>
    <t>А/шина  MICHELIN 205/60R-15  Alpin A2 91T TL</t>
  </si>
  <si>
    <t>А/шина  MICHELIN 235/75/15  4x4   Alpin 105S TL</t>
  </si>
  <si>
    <t>А/шина  TiIGAR 195/60R- 14 TG635  86H</t>
  </si>
  <si>
    <t xml:space="preserve">А/шина  HIFLY 185/65 R14 FULLWAY SUNFULL  86 H HF201 TL </t>
  </si>
  <si>
    <t xml:space="preserve">А/шина  Nokian  285/65/17 hakka  suv </t>
  </si>
  <si>
    <t xml:space="preserve"> </t>
  </si>
  <si>
    <t>Код</t>
  </si>
  <si>
    <t>Наименование</t>
  </si>
  <si>
    <t>Аккумуляторы</t>
  </si>
  <si>
    <t xml:space="preserve">                   363011, Российская Федерация, Республика Северная Осетия-Алания, </t>
  </si>
  <si>
    <t xml:space="preserve">             с.Михайловское, ул.Карла Либкнехта, 1а.</t>
  </si>
  <si>
    <t xml:space="preserve">       Тел.: +7(8672)63-01-63, т/факс + 7(8672) 63-02-11.</t>
  </si>
  <si>
    <t>Диск 6J-14  4*98   35 58.6 BК-F/P RW H-464</t>
  </si>
  <si>
    <t>Амтел НордМастер</t>
  </si>
  <si>
    <t>А/шина 175/70/13   К-244  NM</t>
  </si>
  <si>
    <t>А/шина 185/65/14   220В NM Q н/ш</t>
  </si>
  <si>
    <t>А/шина 185/65/14   К-264</t>
  </si>
  <si>
    <t>А/шина 185/70/14   227В  (NM)</t>
  </si>
  <si>
    <t>А/шина 185/70/14   К-275 (NM)</t>
  </si>
  <si>
    <t xml:space="preserve">   205/55/R16  NOKIAN  NORDMAN RS2 94R  XL</t>
  </si>
  <si>
    <t xml:space="preserve">  175/65/R14 82R NOKIAN NORDMAN RS</t>
  </si>
  <si>
    <t xml:space="preserve">  175/70/R13   NOKIAN NORDMAN RS</t>
  </si>
  <si>
    <t xml:space="preserve">   195/65/R15   NOKIAN  NORDMAN RS XL</t>
  </si>
  <si>
    <t xml:space="preserve">   205/70/R15   NOKIAN NORDMAN RS</t>
  </si>
  <si>
    <t xml:space="preserve"> NOKIAN</t>
  </si>
  <si>
    <t xml:space="preserve">   205/60/R16   NOKIAN NORDMAN RS XL</t>
  </si>
  <si>
    <t xml:space="preserve">  NOKIAN</t>
  </si>
  <si>
    <t>Диск 6*15*4*100+48 54,1 ТЗСК  Solaris.Kia.Hyundai</t>
  </si>
  <si>
    <t>Тосол  ТОП-40  1кг МС</t>
  </si>
  <si>
    <t>Тосол  ТОП-40  3кг МС</t>
  </si>
  <si>
    <t>Тосол  ТОП-40  5кг МС</t>
  </si>
  <si>
    <t>Тосол  ТОП-40  10кг МС</t>
  </si>
  <si>
    <t>ТopBlue  (мочевина)  20л  синяя канистра</t>
  </si>
  <si>
    <t>А/шина 315/70 P22,5 Кама ALL Steel NF 501шип(без о/л) TBL НК п</t>
  </si>
  <si>
    <t>Yokohama  (зима)</t>
  </si>
  <si>
    <t xml:space="preserve"> Yokohama YOW 175/65R14 82Q IG50+</t>
  </si>
  <si>
    <t xml:space="preserve"> Yokohama YOW 175/70R13 82Q IG50+</t>
  </si>
  <si>
    <t xml:space="preserve"> Yokohama YOW 185/65R15 88Q IG50+</t>
  </si>
  <si>
    <t xml:space="preserve"> Yokohama YOW 185/70R14 88Q IG30</t>
  </si>
  <si>
    <t xml:space="preserve"> Yokohama YOW 195/50R15 82Q IG50+</t>
  </si>
  <si>
    <t xml:space="preserve"> Yokohama YOW 195/55R15 85Q IG50+</t>
  </si>
  <si>
    <t xml:space="preserve"> Yokohama YOW 195/65R15 91Q IG50+</t>
  </si>
  <si>
    <t xml:space="preserve"> Yokohama YOW 205/55R16 91Q IG50+</t>
  </si>
  <si>
    <t xml:space="preserve"> Yokohama YOW 205/60R16 92Q IG30</t>
  </si>
  <si>
    <t xml:space="preserve"> Yokohama YOW 205/65R15 94Q IG50+</t>
  </si>
  <si>
    <t xml:space="preserve"> Yokohama YOW 205/70R15 96Q G073</t>
  </si>
  <si>
    <t xml:space="preserve"> Yokohama YOW 215/55R16 93Q IG50</t>
  </si>
  <si>
    <t xml:space="preserve"> Yokohama YOW 215/55R17 94Q IG50+</t>
  </si>
  <si>
    <t xml:space="preserve"> Yokohama YOW 215/60R16 95Q IG50+</t>
  </si>
  <si>
    <t xml:space="preserve"> Yokohama YOW 225/50R17 94Q IG50+</t>
  </si>
  <si>
    <t xml:space="preserve"> Yokohama YOW 225/55R18 98Q G073</t>
  </si>
  <si>
    <t xml:space="preserve"> Yokohama YOW 225/60R18 100Q G073</t>
  </si>
  <si>
    <t xml:space="preserve"> Yokohama YOW 225/65R17 102Q G073</t>
  </si>
  <si>
    <t xml:space="preserve"> Yokohama YOW 235/55R18 100Q G073</t>
  </si>
  <si>
    <t xml:space="preserve"> Yokohama YOW 235/55R19 101Q G073</t>
  </si>
  <si>
    <t xml:space="preserve"> Yokohama YOW 235/60R18 107Q G073</t>
  </si>
  <si>
    <t xml:space="preserve"> Yokohama YOW 235/65R17 108Q G073</t>
  </si>
  <si>
    <t xml:space="preserve"> Yokohama YOW 245/55R19 103Q G073</t>
  </si>
  <si>
    <t xml:space="preserve"> Yokohama YOW 255/55R18 109Q G073</t>
  </si>
  <si>
    <t xml:space="preserve"> Yokohama YOW 255/55R19 111Q G073</t>
  </si>
  <si>
    <t xml:space="preserve"> Yokohama YOW 265/60R18 110Q G073</t>
  </si>
  <si>
    <t xml:space="preserve"> Yokohama YOW 285/60R18 116Q G073</t>
  </si>
  <si>
    <t>ЛЕГКОГРУЗОВЫЕ ШИНЫ КАМА(нешипуемые)</t>
  </si>
  <si>
    <t xml:space="preserve"> 205/70 Р15C     Viatti Vettore Brina V-525</t>
  </si>
  <si>
    <t>235/75R15  Бел-24-1</t>
  </si>
  <si>
    <t>Шипованные</t>
  </si>
  <si>
    <t>135/80 Р12  Кама-503 шип</t>
  </si>
  <si>
    <t>205/75 Р16С     КАМА ЕВРО -520  НК</t>
  </si>
  <si>
    <t>Hankook 195/55R15 T XL 04 W616 L,B,-,HK зима</t>
  </si>
  <si>
    <t xml:space="preserve">Hankook 205/65R15 T XL 04 W616 L,B,-,HK зима </t>
  </si>
  <si>
    <t xml:space="preserve">Hankook 215/60R16 T XL 04 W616 L,B,-,HK зима </t>
  </si>
  <si>
    <t xml:space="preserve">Hankook 225/60R17 T 04 RW08 L,B,J,HK 99 зима </t>
  </si>
  <si>
    <t>Hankook 245/70/16 Q 04 RW08 L.B. HK зима</t>
  </si>
  <si>
    <t>зима</t>
  </si>
  <si>
    <t xml:space="preserve"> 185/75/16С  КАМА- ЕВРО  520</t>
  </si>
  <si>
    <t>А/шина  175/70/13    БЦ-20  82 Т</t>
  </si>
  <si>
    <t xml:space="preserve"> 195/75/16С  Viatti Vettore Brina V-525</t>
  </si>
  <si>
    <t>А/шина 225/55/16   К-354 NM</t>
  </si>
  <si>
    <t>А/шина  195/65/15   Premiorri Solazo 91Н</t>
  </si>
  <si>
    <t>А/шина  205/70/15    ВС-54</t>
  </si>
  <si>
    <t>175/65 Р14 Viatti Brina V-521</t>
  </si>
  <si>
    <t>А/шина 215/75/17.5 кама ALL Steel NR 201(без о/л) TBL  вед.</t>
  </si>
  <si>
    <t xml:space="preserve"> 205/65/15    Бел-297</t>
  </si>
  <si>
    <t xml:space="preserve"> 215/60/16    Бел-257</t>
  </si>
  <si>
    <t xml:space="preserve"> 215/65/16    Бел-205</t>
  </si>
  <si>
    <t>Легкогрузовые шины (зима)</t>
  </si>
  <si>
    <t>185/75R16С  Бел-293</t>
  </si>
  <si>
    <t>распродажа</t>
  </si>
  <si>
    <t>А/шина 235/75/17.5 кама ALL Steel NF 202(без о/л) TBL  рул.</t>
  </si>
  <si>
    <t xml:space="preserve">А/шина 315/70 P22,5 Кама ALL Steel NR 202(без о/л) TBL НК </t>
  </si>
  <si>
    <t xml:space="preserve">А/шина 315/70 P22,5 Кама ALL Steel NF 202(без о/л) TBL НК </t>
  </si>
  <si>
    <t xml:space="preserve">А/шина 385/65 P22,5 Кама ALL Steel NF202(без о/л) TBL НК </t>
  </si>
  <si>
    <t>А/шина 10.00 R20   Кама-701   Б/О НКШЗ</t>
  </si>
  <si>
    <t>215/75 Р16С НК-131 КАМА EURO</t>
  </si>
  <si>
    <t>Ободные ленты</t>
  </si>
  <si>
    <t>А/шина 175/65/14   228В NM Q н/ш</t>
  </si>
  <si>
    <t xml:space="preserve"> 175/70/13    Бел-100</t>
  </si>
  <si>
    <t xml:space="preserve"> 175/70R13  Бел-253</t>
  </si>
  <si>
    <t xml:space="preserve"> 175/70/13    Би-391</t>
  </si>
  <si>
    <t>Легкогрузовые шины (всесезонные)</t>
  </si>
  <si>
    <t>225/70R15С 109/107Q      Бел-77</t>
  </si>
  <si>
    <t>Легковые шины КАМА EURO (зима)</t>
  </si>
  <si>
    <t>265/60 Р18 Viatti Bosco A/T V-237</t>
  </si>
  <si>
    <t>А/шина 175/65/14   К-239( NM)</t>
  </si>
  <si>
    <t>А/шина 205/70/15    К-247 NM Q н/ш</t>
  </si>
  <si>
    <t>А/шина 205/60/16    К-258</t>
  </si>
  <si>
    <t xml:space="preserve"> 185/65/14    Бел-147</t>
  </si>
  <si>
    <t xml:space="preserve"> 215/60/16    Бел-377</t>
  </si>
  <si>
    <t>175/80 Р16  И-511  шип</t>
  </si>
  <si>
    <t>185Р14С Viatti Vettore Brina V-525</t>
  </si>
  <si>
    <t>195/65 Р15 Viatti Brina V-521</t>
  </si>
  <si>
    <t>185/75R16С      Бел-228</t>
  </si>
  <si>
    <t xml:space="preserve">А/шина  Dunlop 215/55Р16 Q GRASPIC  DS-3 зима 93Q </t>
  </si>
  <si>
    <t>А/шина  BRIDGESTONE 185/60R-14 EP150</t>
  </si>
  <si>
    <t>А/шина  BRIDGESTONE 175/70R-13  REVO-GZ S</t>
  </si>
  <si>
    <t>А/шина  Dunlop 235/55/18 GrandTrek SJ-8 100R</t>
  </si>
  <si>
    <t xml:space="preserve"> Yokohama YOW 225/55R17 97Q IG50+</t>
  </si>
  <si>
    <t>О/Л 105-10</t>
  </si>
  <si>
    <t>А/шина 215/65/16   К-196</t>
  </si>
  <si>
    <t>175/70/13    Бел-101</t>
  </si>
  <si>
    <t>SCT Фильтр масляный Sintek SNF-3105-М (ГАЗ 406)</t>
  </si>
  <si>
    <t>SCTФильтр масляный Sintek SNF-2101-М ВАЗ (2101-07)</t>
  </si>
  <si>
    <t>Фильтр Filtron ОР 520 (ОС383)</t>
  </si>
  <si>
    <t>Фильтр Filtron ОР 520/1 (ОС384)(W914/2)</t>
  </si>
  <si>
    <t>Фильтр MANN W914/2 ВАЗ 2108/09 (ОС384)</t>
  </si>
  <si>
    <t>Фильтр MANN W920/21 ВАЗ 2101/07 (ОС383)</t>
  </si>
  <si>
    <t>Фильтр воздушный Sintek SNF-2101-В-ВОХ коробка</t>
  </si>
  <si>
    <t>А/шина  HANKOOK 185/60/14 Kinergy Eco K-425 82H</t>
  </si>
  <si>
    <t>А/шина YOKOHAMA 265/65R17  G056</t>
  </si>
  <si>
    <t>Фильтр воздушный Sintek SNF-402-В (ГАЗ карб) 12ш</t>
  </si>
  <si>
    <t>Фильтр воздушный Sintek SNF-LUXTR104Р-В ГАЗ высоки</t>
  </si>
  <si>
    <t>Фильтр воздушный Sintek SNF-LUXTR105Р-В ГАЗ низкий</t>
  </si>
  <si>
    <t xml:space="preserve"> 175/65/14    Бел 264</t>
  </si>
  <si>
    <t xml:space="preserve"> 185/70/14    Бел-97</t>
  </si>
  <si>
    <t>195R14С 102/100Q          Бел-78</t>
  </si>
  <si>
    <t xml:space="preserve"> 185/65/14    Бел-94</t>
  </si>
  <si>
    <t>175R16С             Би-522</t>
  </si>
  <si>
    <t>кариер</t>
  </si>
  <si>
    <t xml:space="preserve"> 185/60/14    Би-555</t>
  </si>
  <si>
    <t>ЛИКВИДАЦИЯ ТОВАРА ДЕЙСТВИТЕЛЕН с 10.01.17. по 05.02.17).</t>
  </si>
  <si>
    <t>А/шина 175/70/13 CORDIANT_ SPORT_2, PS -501 82Н</t>
  </si>
  <si>
    <t>А/шина 185/60/15 CORDIANT_ SPORT _2 PS-501 88Н</t>
  </si>
  <si>
    <t>А/шина 195/65/15 CORDIANT ROAD RUNNER.PS-1 91H</t>
  </si>
  <si>
    <t>А/шина 205/65/15 CORDIANT ROAD RUNNER.PS-1 94H</t>
  </si>
  <si>
    <t>А/шина 215/65/16 CORDIANT POLAR_SL</t>
  </si>
  <si>
    <t xml:space="preserve">А/шина  HANKOOK 185/60/14  Н04 K-424 </t>
  </si>
  <si>
    <t xml:space="preserve">А/шина  HANKOOK 185/65/14 H04 K-424 </t>
  </si>
  <si>
    <t>А/шина  HANKOOK 185/70/14 Н04 К424</t>
  </si>
  <si>
    <t>А/шина  HANKOOK  195/55/16   XL 04  К115 L.B. C.</t>
  </si>
  <si>
    <t>А/шина  HANKOOK  195/65/15    К 425 4 91Т</t>
  </si>
  <si>
    <t>А/шина  HANKOOK  205/55/16 H 04  К425 L.B.</t>
  </si>
  <si>
    <t>А/шина  HANKOOK  205/60/16 H  04  К424 L.B.E.</t>
  </si>
  <si>
    <t xml:space="preserve">А/шина  HANKOOK  205/65/15   Н 04  К 424 </t>
  </si>
  <si>
    <t>А/шина  HANKOOK  215/45/17Y  XL04 K120</t>
  </si>
  <si>
    <t>А/шина  HANKOOK  215/55/17 W 04 K115</t>
  </si>
  <si>
    <t xml:space="preserve">А/шина  HANKOOK 215/60/17  Н 04 RA-23  </t>
  </si>
  <si>
    <t>А/шина  HANKOOK  245/55/19  V XL 04 RA33 L.B.</t>
  </si>
  <si>
    <t xml:space="preserve">А/шина  HANKOOK  255/55/18  V  04 К117А </t>
  </si>
  <si>
    <t>А/шина  HANKOOK  265/70/15   Н 04  RA 33</t>
  </si>
  <si>
    <t xml:space="preserve">А/шина  HANKOOK  275/70/16 114Т RF10 </t>
  </si>
  <si>
    <t xml:space="preserve">А/шина  HANKOOK  275/70/16 Н RA 33 </t>
  </si>
  <si>
    <t>Диск 16*5,5 Газель SRW с вент.усил.серебр.</t>
  </si>
  <si>
    <t>А/шина  MAYRUN 195/45/16 MR-500</t>
  </si>
  <si>
    <t>195/70 Р15С НК-131 КАМА EURO</t>
  </si>
  <si>
    <t>205/75 Р16С НК-131 КАМА EURO</t>
  </si>
  <si>
    <t>С/х шина 7,5-20  В-103 НКШЗ</t>
  </si>
  <si>
    <t>С/х шина 9,00 R16   НКФ-8 прицеп камера</t>
  </si>
  <si>
    <t>175/70 Р13 КАМА EURO-224</t>
  </si>
  <si>
    <t>А/шина  HANKOOK 155/70/13  K-425 75Т</t>
  </si>
  <si>
    <t>А/шина  HANKOOK 175/65/14  K-425 82Т</t>
  </si>
  <si>
    <t>А/шина  HANKOOK 175/70/14 НО4  K-424</t>
  </si>
  <si>
    <t>А/шина  HANKOOK  235/55/17   К117 А 4 99V</t>
  </si>
  <si>
    <t>А/шина  HANKOOK 265/65/17  Н-04 RA33</t>
  </si>
  <si>
    <t>А/шина  HANKOOK  255/55/19  V XL 04 К117</t>
  </si>
  <si>
    <t>А/шина  HANKOOK  185/75/16   RA18 8 104/102R</t>
  </si>
  <si>
    <t>А/шина 155/70/13 CORDIANT_ ROAD RUNNER PS-1</t>
  </si>
  <si>
    <t>А/шина 205/55 R16 CORDIANT ROAD RUNNER PS-1 94H</t>
  </si>
  <si>
    <t>А/шина  205/70/16 CORDIANT_OFF ROAD. ОS-501 БК</t>
  </si>
  <si>
    <t>А/шина 225/75 R16 CORDIANT OFF ROAD. ОS-501 104Q БК</t>
  </si>
  <si>
    <t>А/шина  235/75/15 CORDIANT_OFF ROAD. ОS-501 109Q БК</t>
  </si>
  <si>
    <t>А/шина  HANKOOK  225/60/18  W 04 К120</t>
  </si>
  <si>
    <t>А/шина 275/70 P22,5 Кама ALL Steel NR 201(без о/л) TBL  п</t>
  </si>
  <si>
    <t>А/шина  HANKOOK 185/60/15H   K-424 L.B.</t>
  </si>
  <si>
    <t>А/шина YOKOHAMA 225/45R17 AS01</t>
  </si>
  <si>
    <t>А/шина YOKOHAMA 225/50R17 Е70</t>
  </si>
  <si>
    <t>А/шина 12.00 R20   Кама-701   Б/О НКШЗ</t>
  </si>
  <si>
    <t>А/шина YOKOHAMA 235/60R18   G0 55</t>
  </si>
  <si>
    <t>А/шина 235/75/17.5 кама ALL Steel NR 202(без о/л) TBL  вед.</t>
  </si>
  <si>
    <t xml:space="preserve">А/шина  Nikson 225/45/16 N3000  </t>
  </si>
  <si>
    <t xml:space="preserve">А/шина  MICHELIN 225/60/18 Iatitude sport 3 </t>
  </si>
  <si>
    <t>А/шина  MICHELIN 255/45 ZR-17 V Pilot Sport 98 Y TL</t>
  </si>
  <si>
    <t>А/шина YOKOHAMA 255/55R18 G055 109V</t>
  </si>
  <si>
    <t>А/шина  NOKIAN 235/55/17 103Y  HAKKA BLACK  XL</t>
  </si>
  <si>
    <t>А/шина  BRIDGESTONE 205/70/15 D697</t>
  </si>
  <si>
    <t xml:space="preserve">А/шина 295/75/22,5   КАМА ALL Steel NR-202 </t>
  </si>
  <si>
    <t xml:space="preserve">А/шина  BRIDGESTONE 215/55/16 W POTENZA RE002 </t>
  </si>
  <si>
    <t>А/шина  HANKOOK  195/50/15   Z222</t>
  </si>
  <si>
    <t>А/шина  HANKOOK  195/55/15     К125</t>
  </si>
  <si>
    <t>А/шина  HANKOOK  195/60/15     К424</t>
  </si>
  <si>
    <t>А/шина  HANKOOK  205/65/15   RA18</t>
  </si>
  <si>
    <t>А/шина  HANKOOK  215/55/17  V04 K114</t>
  </si>
  <si>
    <t>А/шина  HANKOOK  215/65/16 V  04  RA 33 L.B.</t>
  </si>
  <si>
    <t>А/шина  HANKOOK  215/70/16 Н  04  RA 33 L.B.</t>
  </si>
  <si>
    <t xml:space="preserve">А/шина  HANKOOK 225/50/17   K-125 </t>
  </si>
  <si>
    <t>А/шина  HANKOOK 225/55/17   K-114</t>
  </si>
  <si>
    <t>А/шина  HANKOOK 225/65/17   Н04 RA33</t>
  </si>
  <si>
    <t>А/шина  HANKOOK  235/55/19  V 04 К115 L.B.</t>
  </si>
  <si>
    <t>А/шина  HANKOOK  265/60/18  V 04 RA33</t>
  </si>
  <si>
    <t>А/шина  HANKOOK 275/65/17  Н-04 RA33</t>
  </si>
  <si>
    <t>А/шина  BRIDGESTONE 245/45/17 Т001</t>
  </si>
  <si>
    <t>А/шина  HANKOOK 225/50/17   K-120</t>
  </si>
  <si>
    <t>А/шина  HANKOOK  265/70/16 Н RA 33</t>
  </si>
  <si>
    <t>А/шина  HANKOOK  215/50/17  К-115</t>
  </si>
  <si>
    <t>А/шина  HANKOOK  215/60/16С  RA 18</t>
  </si>
  <si>
    <t>215/65 Р16 Viatti Bosco A/T V-237</t>
  </si>
  <si>
    <t>УК-14-02М</t>
  </si>
  <si>
    <t>А/шина 235/75 /17,5 Кама  NТ 202 прицепное</t>
  </si>
  <si>
    <t>А/шина 245/70 /17,5 Кама  NF 202 рулевая</t>
  </si>
  <si>
    <t>А/шина 245/70 /17,5 Кама  NR 202 ведущая</t>
  </si>
  <si>
    <t>175/70 Р13 НК-129 КАМА-EURO</t>
  </si>
  <si>
    <t>185/60 Р14 НК-129 КАМА-EURO</t>
  </si>
  <si>
    <t>А/шина   Dunlop 195/65R15   SP 9000</t>
  </si>
  <si>
    <t>А/шина  HANKOOK 205/70/14 К-424</t>
  </si>
  <si>
    <t>195/75 Р16С НК-131 КАМА EURO</t>
  </si>
  <si>
    <t>Диск  УАЗ 6*15   5*139,7   кременч.(белые)</t>
  </si>
  <si>
    <t>205/70 Р15 КАМА-232</t>
  </si>
  <si>
    <t>175/70 Р13 Viatti Strada Asimmetriсo V-130</t>
  </si>
  <si>
    <t>А/шина 175/65/14 CORDIANT_ SPORT-2</t>
  </si>
  <si>
    <t xml:space="preserve">А/шина 185/65/14 CORDIANT ROAD RUNNER, PS-1 86 H </t>
  </si>
  <si>
    <t>А/шина 185/65/14 CORDIANT SPORT _2 PS-501 86Н</t>
  </si>
  <si>
    <t>А/шина 195/55/15 CORDIANT_ SPORT _2 PS-501 85Н</t>
  </si>
  <si>
    <t>А/шина 205/55/16 CORDIANT_ SPORT _2 PS-501</t>
  </si>
  <si>
    <t>А/шина 205/55/16 CORDIANT_ SPORT _3 PS-2 91V</t>
  </si>
  <si>
    <t>А/шина 205/65/15 CORDIANT_ SPORT _3 PS-2</t>
  </si>
  <si>
    <t>А/шина 205/70/14 ВШЗ ВС-1 95S</t>
  </si>
  <si>
    <t>А/шина 215/55/16 CORDIANT_ SPORT _3 PS-2 93V</t>
  </si>
  <si>
    <t>А/шина 215/60/16 CORDIANT_ SPORT _2 PS-501 99V</t>
  </si>
  <si>
    <t>А/шина 215/60/16 CORDIANT_ SPORT _3 PS-2 99V</t>
  </si>
  <si>
    <t>А/шина 215/65/16 CORDIANT_ALL _TERRAIN OA-1 98H</t>
  </si>
  <si>
    <t>А/шина 215/70/16 CORDIANT_ALL _TERRAIN OA-1 100H</t>
  </si>
  <si>
    <t>А/шина 225/55/16 CORDIANT_ SPORT _3 PS-2 95V</t>
  </si>
  <si>
    <t xml:space="preserve">А/шина 215/70/16 CORDIANT_WINTER_DRIVE, PW-1 100 T </t>
  </si>
  <si>
    <t xml:space="preserve">А/шина  HANKOOK  195/50/15  V 04  К120 L.B. </t>
  </si>
  <si>
    <t>А/шина  HANKOOK  205/65/16 V  04  К114 L.B.E.</t>
  </si>
  <si>
    <t>А/шина  HANKOOK  215/50/17  К-120</t>
  </si>
  <si>
    <t>А/шина  HANKOOK  215/70/15   RA33</t>
  </si>
  <si>
    <t>А/шина  HANKOOK 225/55/17   V  RH 06</t>
  </si>
  <si>
    <t>А/шина  HANKOOK  225/75/16   RA 18</t>
  </si>
  <si>
    <t xml:space="preserve">А/шина  HANKOOK  235/55/17   К114 </t>
  </si>
  <si>
    <t>А/шина  HANKOOK  235/60/17   RA33</t>
  </si>
  <si>
    <t>А/шина  HANKOOK 245/40/17 К117</t>
  </si>
  <si>
    <t>А/шина  HANKOOK 245/45/17 К117В RunFlat</t>
  </si>
  <si>
    <t>А/шина  HANKOOK  245/45/18 XL  К117</t>
  </si>
  <si>
    <t>А/шина  HANKOOK  265/70/16 Т RF 10</t>
  </si>
  <si>
    <t xml:space="preserve">А/шина  Laufen  175/70/13  T 04 LK41  </t>
  </si>
  <si>
    <t xml:space="preserve">А/шина  Laufen  215/60/17  H 04 LK 41   </t>
  </si>
  <si>
    <t xml:space="preserve">А/шина  Laufen  155/70/13  T 04 LK41 </t>
  </si>
  <si>
    <t>А/шина  Laufen  165/65/14  G Fit</t>
  </si>
  <si>
    <t>А/шина  Laufen  195/45/16 V XL 04</t>
  </si>
  <si>
    <t>А/шина 10.00 R20   Кама-407   Б/О НКШЗ</t>
  </si>
  <si>
    <t>А/шина 11.00 R20   Кама-И-111  АМ</t>
  </si>
  <si>
    <t>А/шина 9.00 R-20   О-40   НКШЗ 12сл.</t>
  </si>
  <si>
    <t>А/шина 295/80 P22,5 Кама ALL Steel NU701</t>
  </si>
  <si>
    <t>А/шина 245/70/19,5 Кама NR 201 (ведущ.)</t>
  </si>
  <si>
    <t>А/шина 245/70/19,5 Кама NF 201 (рулев..)</t>
  </si>
  <si>
    <t xml:space="preserve">А/шина  205/70/15 CORDIANT_OFF ROAD. ОS-501 </t>
  </si>
  <si>
    <t>А/шина 185/75/16С MATADOR MAXILLA MPS330</t>
  </si>
  <si>
    <t xml:space="preserve">195/65/ Р15 НК-132 КАМА-BREEZE </t>
  </si>
  <si>
    <t>175/70 Р14 НК-129 КАМА-EURO</t>
  </si>
  <si>
    <t>235/60 Р18 Viatti Bosco A/T V-237</t>
  </si>
  <si>
    <t>185/70 Р14 Viatti Strada Asimmetriсo V-130</t>
  </si>
  <si>
    <t xml:space="preserve">А/шина 12,4 L-16    Фбел-160м </t>
  </si>
  <si>
    <t>Легковые зимние</t>
  </si>
  <si>
    <t>185/65/14    Бел-254</t>
  </si>
  <si>
    <t>195/65/15    Бел -261</t>
  </si>
  <si>
    <t>205/65/15    БЕL-279</t>
  </si>
  <si>
    <t>205/55/16    БЕL-262</t>
  </si>
  <si>
    <t>195/65/15 НК-129 КАМА-EURO</t>
  </si>
  <si>
    <t xml:space="preserve">А/шина 175/70/13 CORDIANT_ POLAR SL  PW-404 Б/К </t>
  </si>
  <si>
    <t xml:space="preserve">А/шина 185/65/14 CORDIANT_ POLAR SL  PW-404 Б/К </t>
  </si>
  <si>
    <t>А/шина 205/55/16  CORDIANT POLAR SL  PW-404 Б/К</t>
  </si>
  <si>
    <t>А/шина 175/65/14 CORDIANT_ SNOW _CROSS PW-2 БК</t>
  </si>
  <si>
    <t>А/шина 175/70/13 CORDIANT_ SNOW _CROSS PW-2 БК</t>
  </si>
  <si>
    <t>А/шина 185/60/14 CORDIANT_ SNOW _CROSS PW-2 БК</t>
  </si>
  <si>
    <t>А/шина 195/65/15 CORDIANT_ SNOW _CROSS PW-2 БК</t>
  </si>
  <si>
    <t>А/шина 205/55/16  CORDIANT_ SNOW _CROSS PW-2 БК</t>
  </si>
  <si>
    <t>А/шина 265/65/17  CORDIANT_ SNOW _CROSS PW-2 БК</t>
  </si>
  <si>
    <t>А/шина 155/70 R13 CORDIANT WINTER_DRIVE, PW-1 БК</t>
  </si>
  <si>
    <t xml:space="preserve">А/шина 195/60 R15 CORDIANT WINTER_DRIVE, PW-1 </t>
  </si>
  <si>
    <t xml:space="preserve">А/шина 205/55/16 CORDIANT WINTER_DRIVE, PW-1 </t>
  </si>
  <si>
    <t xml:space="preserve">А/шина 205/60 R16 CORDIANT WINTER_DRIVE, PW-1 </t>
  </si>
  <si>
    <t xml:space="preserve">А/шина 215/55/17 CORDIANT_WINTER_DRIVE, PW-1 </t>
  </si>
  <si>
    <t>Диск  5.5 J*16 6*170 ЕТ106 d130 BONTYRES SILVER/ усил.</t>
  </si>
  <si>
    <t>А/шина BONTYRE 185/75/R16С  BT-228</t>
  </si>
  <si>
    <t>А/шина BONTYRE 195/75/R16С  BT-228</t>
  </si>
  <si>
    <t>А/шина BONTYRE 225/75/R16С  BT-228</t>
  </si>
  <si>
    <t>А/шина 11R22,5 Bontyre  BT -310  (универс.)</t>
  </si>
  <si>
    <t>А/шина 315/80 R22,5  Bontyre  R-230 (рулев.)</t>
  </si>
  <si>
    <t>А/шина 315/80 R22,5  Bontyre  D-730 (ведущ.)</t>
  </si>
  <si>
    <t>А/шина 315/80 R22,5  Bontyre  D-735 (ведущ.)</t>
  </si>
  <si>
    <t>А/шина 185/65/15 CORDIANT_ SNOW _CROSS PW-2 БК</t>
  </si>
  <si>
    <t>А/шина 185/70/14  CORDIANT_ SNOW _CROSS PW-2 БК</t>
  </si>
  <si>
    <t>А/шина 195/55/15 CORDIANT_ SNOW _CROSS PW-2 БК</t>
  </si>
  <si>
    <t>А/шина 195/60/15 CORDIANT_ SNOW _CROSS PW-2 БК</t>
  </si>
  <si>
    <t>А/шина 205/65/15 CORDIANT_ SNOW _CROSS PW-2 БК</t>
  </si>
  <si>
    <t>А/шина 205/70/15 CORDIANT_ SNOW _CROSS PW-2 БК</t>
  </si>
  <si>
    <t>А/шина 215/50/17  CORDIANT_ SNOW _CROSS PW-2 БК</t>
  </si>
  <si>
    <t>А/шина 215/55/16  CORDIANT_ SNOW _CROSS PW-2 БК</t>
  </si>
  <si>
    <t>А/шина 215/55/17  CORDIANT_ SNOW _CROSS PW-2 БК</t>
  </si>
  <si>
    <t>А/шина 215/65/16  CORDIANT_ SNOW _CROSS PW-2 БК</t>
  </si>
  <si>
    <t>А/шина 215/70/16  CORDIANT_ SNOW _CROSS PW-2 БК</t>
  </si>
  <si>
    <t>А/шина 225/50/17  CORDIANT_ SNOW _CROSS PW-2 БК</t>
  </si>
  <si>
    <t>А/шина 225/55/17  CORDIANT_ SNOW _CROSS PW-2 БК</t>
  </si>
  <si>
    <t>А/шина 11.00 R20   Кама-И-68А нс16</t>
  </si>
  <si>
    <t>А/шина 12.00 R20   Кама-И-368  нс18</t>
  </si>
  <si>
    <t>195/55/15 НК-129 КАМА-EURO</t>
  </si>
  <si>
    <t>175/65 Р14 НК-129 КАМА-EURO</t>
  </si>
  <si>
    <t>225/65 Р17Viatti Bosco A/T V-237</t>
  </si>
  <si>
    <t>205/55/16    БЕL-317</t>
  </si>
  <si>
    <t>А/шина  HANKOOK 155/65/13  K-715</t>
  </si>
  <si>
    <t>А/шина  HANKOOK  195/50/15  К 125</t>
  </si>
  <si>
    <t>А/шина  HANKOOK  195/50/16   К 125</t>
  </si>
  <si>
    <t>А/шина  HANKOOK 225/45/17 К120</t>
  </si>
  <si>
    <t>А/шина  HANKOOK  235/45/17 К120</t>
  </si>
  <si>
    <t>А/шина  Laufen  205/45/16   LK01</t>
  </si>
  <si>
    <t>А/шина  Laufen  205/55/16   LK01</t>
  </si>
  <si>
    <t>А/шина  Laufen  205/65/15   LK01</t>
  </si>
  <si>
    <t xml:space="preserve">Шины грузовые  (импорт) </t>
  </si>
  <si>
    <t>155/65 Р13 КАМА EURO-236</t>
  </si>
  <si>
    <t xml:space="preserve">175/70/ Р13 НК-132 КАМА-BREEZE </t>
  </si>
  <si>
    <t xml:space="preserve">185/60/ Р14 НК-132 КАМА-BREEZE </t>
  </si>
  <si>
    <t xml:space="preserve">185/70/ Р14 НК-132 КАМА-BREEZE </t>
  </si>
  <si>
    <t xml:space="preserve"> 185/70/14    Бел-274</t>
  </si>
  <si>
    <t>А/шина 185/75/16С MATADOR Variant   MPS125</t>
  </si>
  <si>
    <t>А/шина 385/65R22,5  Bontyre  T -830 ( прицеп.)</t>
  </si>
  <si>
    <t>С/х шина 9.5-32 Алтайшина В-110 н.с.6</t>
  </si>
  <si>
    <t>205/70 Р15 Viatti Bosco A/T V-237</t>
  </si>
  <si>
    <t>А/шина  HANKOOK  235/40/18   К120</t>
  </si>
  <si>
    <t xml:space="preserve">Hankook 155/70R13 T 04 W419 L,B,-,HK зима </t>
  </si>
  <si>
    <t xml:space="preserve">Hankook 155/70R13 T 04 W605 L,B,-,HK зима </t>
  </si>
  <si>
    <t>Hankook 185/65R14 T XL 04 W616 L,B,-,HK зима</t>
  </si>
  <si>
    <t>Hankook 185/70R14 T XL 04 W616 L,B,-,HK зима</t>
  </si>
  <si>
    <t xml:space="preserve">Hankook 205/70R15 T  04 RW08 L,B,-P,HK зима </t>
  </si>
  <si>
    <t xml:space="preserve">Hankook 215/65R16 T  04 W419 L,B, Р,-,HK зима </t>
  </si>
  <si>
    <t xml:space="preserve">Hankook 225/55R16 T XL: 04 W616 L,B,-,HK зима </t>
  </si>
  <si>
    <t xml:space="preserve">Hankook 235/70/16 Q 04 RW08 L.B.P. HK зима </t>
  </si>
  <si>
    <t xml:space="preserve">Hankook 225/75/16  T 04 RW08 L,B,J,HK 104 зима </t>
  </si>
  <si>
    <t xml:space="preserve">Hankook 225/45R17 T XL: 04 W616 L,B,-,HK зима </t>
  </si>
  <si>
    <t xml:space="preserve">Hankook 225/60R18  Q 04 RW08 L,B,,HK  зима </t>
  </si>
  <si>
    <t xml:space="preserve">Hankook 235/55/18 T 04 RW08 L.B.J. HK зима </t>
  </si>
  <si>
    <t xml:space="preserve">Hankook 235/60/18 T 04 RW08 L.B.J. HK зима </t>
  </si>
  <si>
    <t>235/65 Р17 Viatti Bosco A/T V-237</t>
  </si>
  <si>
    <t>А/шина 9.00 R-20   ИН-142 НКШЗ б/о  НС 12</t>
  </si>
  <si>
    <t>О/Л 6,7-20</t>
  </si>
  <si>
    <t xml:space="preserve"> 205/70/14    Бел-59</t>
  </si>
  <si>
    <t>205/60/16    БЕL-282</t>
  </si>
  <si>
    <t xml:space="preserve"> 185/60/14    Бел -267</t>
  </si>
  <si>
    <t xml:space="preserve"> 215/65/16    Бел-217</t>
  </si>
  <si>
    <t xml:space="preserve">Hankook 175/65R14 T XL 04 W419 L,B,-,HK зима </t>
  </si>
  <si>
    <t>Hankook 185/60R15 T XL 04 W616 L,B,-,HK зима</t>
  </si>
  <si>
    <t>Hankook 185/65R14 T XL 04 W419 L,B,-,HK зима</t>
  </si>
  <si>
    <t>Hankook 195/55R16 T XL 04 W419 L,B,-,HK зима</t>
  </si>
  <si>
    <t>Hankook 205/55R16 T XL 04 W419 L,B,-,HK 94 зима</t>
  </si>
  <si>
    <t xml:space="preserve">Hankook 205/65R15 T XL 04 W419 L,B,-,HK зима </t>
  </si>
  <si>
    <t xml:space="preserve">Hankook 215/50/17 Т 04 W616 L.B.P. HK зима </t>
  </si>
  <si>
    <t xml:space="preserve">Hankook 215/55R17 T XL 04 W419  L,B,-,HK зима </t>
  </si>
  <si>
    <t xml:space="preserve">Hankook 215/65R16 T  04 RW08 L,B,  зима </t>
  </si>
  <si>
    <t xml:space="preserve">Hankook 225/45R17 T XL: 04 W419  L,B,-,HK зима </t>
  </si>
  <si>
    <t xml:space="preserve">Hankook 225/50/17 Т 04 W616 L.B.P. HK зима </t>
  </si>
  <si>
    <t xml:space="preserve">Hankook 235/45/17 Т 04 W616 L.B.P. HK зима </t>
  </si>
  <si>
    <t xml:space="preserve">Hankook 235/55/17 Т 04 W616 L.B.P. HK зима </t>
  </si>
  <si>
    <t xml:space="preserve">Hankook 235/55/19 T 04 RW08 L.B.J. HK зима </t>
  </si>
  <si>
    <t xml:space="preserve">Hankook 235/65/17 T 04 W320А L.B.J. HK зима </t>
  </si>
  <si>
    <t>А/шина  Laufen  235/65/17 Т 04 LD01</t>
  </si>
  <si>
    <t>А/шина  Laufen  265/65/17 Т 04 LС 01</t>
  </si>
  <si>
    <t>Hankook 265/65/17  Q 04 RW08 L.B. HK зима</t>
  </si>
  <si>
    <t xml:space="preserve">Hankook 225/55/17 Т 04 W616 L.B.P. HK зима </t>
  </si>
  <si>
    <t xml:space="preserve">Hankook 235/55/18 T 04 RW11 L.B.J. HK зима </t>
  </si>
  <si>
    <t>А/шина 10.00 R20   ОИ-73-Б</t>
  </si>
  <si>
    <t>175/70/13    Кама Евро-519  нешип.</t>
  </si>
  <si>
    <t>205/75 Р15 Viatti Bosco A/T V-237</t>
  </si>
  <si>
    <t>215/65/16  Кама-515</t>
  </si>
  <si>
    <t>185/65 Р14 Viatti Brina V-521</t>
  </si>
  <si>
    <t>185/60 Р15 Viatti Brina V-521</t>
  </si>
  <si>
    <t>185/65 Р15 Viatti Brina V-521</t>
  </si>
  <si>
    <t>195/55 Р15 Viatti Brina V-521</t>
  </si>
  <si>
    <t>195/55 Р15 Viatti Strada Asimmetriсo V-130</t>
  </si>
  <si>
    <t xml:space="preserve">Hankook 195/60R15 T XL 04 W419 L,B,-,HK зима </t>
  </si>
  <si>
    <t xml:space="preserve">Hankook 215/65R16 T  04 W616 L,B, Р,-,HK зима </t>
  </si>
  <si>
    <t xml:space="preserve">Hankook 235/65/17 T 04 RW08  L.B.J. HK зима </t>
  </si>
  <si>
    <t>Hankook 265/70/16  Q 04 RW08 L.B. HK зима</t>
  </si>
  <si>
    <t>Жидкость стеклоомывающая 5л "Red Line"</t>
  </si>
  <si>
    <t xml:space="preserve">А/шина  Dunlop 215/55Р17  DS-3 зима 98Q </t>
  </si>
  <si>
    <t>175/65 R14 НК-519 КАМА-EURO нешип.</t>
  </si>
  <si>
    <t>195/65 R15 НК-519 КАМА-EURO нешип.</t>
  </si>
  <si>
    <t>155/65 R13 КАМА-EURO-518 ошип.</t>
  </si>
  <si>
    <t>155/65 R13 КАМА-EURO-518 нешип.</t>
  </si>
  <si>
    <t>185/65 R14 НК-519 КАМА-EURO нешип.</t>
  </si>
  <si>
    <t>185/55 Р15 Viatti Brina V-521</t>
  </si>
  <si>
    <t>195/50 Р15 Viatti Brina V-521</t>
  </si>
  <si>
    <t>205/65 Р16 Viatti Brina V-521</t>
  </si>
  <si>
    <t>205/75 Р15 Viatti Bosco S/T V-526</t>
  </si>
  <si>
    <t>215/65 Р16 Viatti Bosco S/T V-526</t>
  </si>
  <si>
    <t>205/70 Р15 Viatti Bosco S/T V-526</t>
  </si>
  <si>
    <t>175/70 Р13  Кама-505 шип</t>
  </si>
  <si>
    <t>175/70/13    Кама Евро-519  шип.</t>
  </si>
  <si>
    <t>175/70 Р13 Viatti Brina V-521</t>
  </si>
  <si>
    <t>205/60/16    БЕL-277</t>
  </si>
  <si>
    <t xml:space="preserve">  175/70/R13   NOKIAN NORDMAN RS2</t>
  </si>
  <si>
    <t xml:space="preserve">  175/65/R14 82R NOKIAN NORDMAN RS2</t>
  </si>
  <si>
    <t xml:space="preserve">  185/60/R14 82R NOKIAN NORDMAN RS2</t>
  </si>
  <si>
    <t xml:space="preserve">   235/55/R18  NOKIAN  NORDMAN RS2 104R  XL</t>
  </si>
  <si>
    <t>185/60Р14  Кама-505</t>
  </si>
  <si>
    <t>185/55 Р15  V-522 шип.</t>
  </si>
  <si>
    <t xml:space="preserve">Hankook 215/60R17 T XL 04 W616 L,B,-,HK зима </t>
  </si>
  <si>
    <t>Диск Дэо-Matiz4,5*134*114,3+45 69,3</t>
  </si>
  <si>
    <t xml:space="preserve"> 195/60/15    Бел-307</t>
  </si>
  <si>
    <t>185/70 Р14 Viatti Brina V-521</t>
  </si>
  <si>
    <t>215/60 Р16 Viatti Brina V-521</t>
  </si>
  <si>
    <t>Диск  5.5 J*16 6*170 ЕТ105 d130  Wheels Sunrise ГАЗЕЛЬ</t>
  </si>
  <si>
    <t>175/70 Р13 Viatti Brina V-522</t>
  </si>
  <si>
    <t>175/65 Р14 Viatti Brina V-522</t>
  </si>
  <si>
    <t>185/65 Р15 Viatti Brina V-522</t>
  </si>
  <si>
    <t>195/65 Р15 Viatti Brina V-522</t>
  </si>
  <si>
    <t>185/70 R14 НК-519 КАМА-EURO нешип.</t>
  </si>
  <si>
    <t>185/65 R15 НК-519 КАМА-EURO нешип.</t>
  </si>
  <si>
    <t>195Р14С Viatti Vettore Brina V-525</t>
  </si>
  <si>
    <t xml:space="preserve">А/шина 385/65 P22,5 Кама ALL Steel NT701(без о/л) TBL НК </t>
  </si>
  <si>
    <t xml:space="preserve">А/шина 8,25 -20  НК -240 </t>
  </si>
  <si>
    <t>А/шина 215/75 R17,5  Bontyre  D-730 (ведущ.)</t>
  </si>
  <si>
    <t>А/шина 215/75 R17,5  Bontyre  D-735 (ведущ.)</t>
  </si>
  <si>
    <t>А/шина 295/75 R22,5  Bontyre  D-735 (ведущ.)</t>
  </si>
  <si>
    <t>А/шина 295/80 R22,5  Bontyre  R-230 (рулев.)</t>
  </si>
  <si>
    <t>А/шина 295/80 R22,5  Bontyre  D-735 (ведущ.)</t>
  </si>
  <si>
    <t>от 4 шт и выше</t>
  </si>
  <si>
    <t>А/шина  HANKOOK  205/55/16 H 04  К125 L.B.</t>
  </si>
  <si>
    <t>А/шина  HANKOOK  205/55/16 V 04  К125 L.B.</t>
  </si>
  <si>
    <t>195/ Р14С НК-131 КАМА EURO</t>
  </si>
  <si>
    <t>195/50 Р15 Viatti Strada Asimmetriсo V-130</t>
  </si>
  <si>
    <t xml:space="preserve">А/шина   LING LONG 185/75 R16C </t>
  </si>
  <si>
    <t>А/шина 185/65/14 CORDIANT_ COMFORT -2</t>
  </si>
  <si>
    <t>А/шина 185/70/14 CORDIANT ROAD RUNNER.PS-1 86H</t>
  </si>
  <si>
    <t>А/шина 195/65/15 CORDIANT_ SPORT _2</t>
  </si>
  <si>
    <t xml:space="preserve">А/шина 195/65/15 CORDIANT_ SPORT _3 </t>
  </si>
  <si>
    <t>А/шина 205/60/16 CORDIANT_ SPORT _3 PS-2 91V</t>
  </si>
  <si>
    <t>А/шина 215/65/16 CORDIANT_ SPORT _3 PS-2 99V</t>
  </si>
  <si>
    <t xml:space="preserve">А/шина  HANKOOK  195/50/15   H 04  К425L.B. </t>
  </si>
  <si>
    <t>А/шина  HANKOOK  195/60/15     К125</t>
  </si>
  <si>
    <t>А/шина  HANKOOK 195/70/14 К-424</t>
  </si>
  <si>
    <t>А/шина  HANKOOK  215/55/17 W 04 K125</t>
  </si>
  <si>
    <t>А/шина  HANKOOK 235/65/17  К 115</t>
  </si>
  <si>
    <t>А/шина  HANKOOK 185/70/14 Т04 К425</t>
  </si>
  <si>
    <t>А/шина  HANKOOK  205/40/17  К107</t>
  </si>
  <si>
    <t>А/шина  HANKOOK  235/55/19  V XL 04 RA33 L.B.</t>
  </si>
  <si>
    <t>А/шина  HANKOOK  235/60/18  W 04  К117 L.B.</t>
  </si>
  <si>
    <t>А/шина  HANKOOK  245/45/18 XL  К115</t>
  </si>
  <si>
    <t>А/шина  HANKOOK  245/45/18 XL  К125</t>
  </si>
  <si>
    <t xml:space="preserve">А/шина  HANKOOK  255/55/18  Y  04 К117А </t>
  </si>
  <si>
    <t>А/шина  HANKOOK 265/65/17 RF 10</t>
  </si>
  <si>
    <t>А/шина  HANKOOK  285/50/20  V XL 04 RA33 L.B.</t>
  </si>
  <si>
    <t xml:space="preserve">А/шина  Laufen  185/60/14  T   G Fit EQ  LK41 </t>
  </si>
  <si>
    <t xml:space="preserve">А/шина  Laufen  185/65/15  Н G Fit EQ  LK41 </t>
  </si>
  <si>
    <t xml:space="preserve">А/шина  Laufen  195/65/15  LK01 </t>
  </si>
  <si>
    <t>А/шина  Laufen  205/60/16   LK01</t>
  </si>
  <si>
    <t>А/шина  Laufen  215/55/17  S FIT EQ LK01</t>
  </si>
  <si>
    <t>А/шина  Laufen  215/60/16   LK01</t>
  </si>
  <si>
    <t>А/шина  225/45/17 94Y   NOKIAN HAKKA BLACK  XL</t>
  </si>
  <si>
    <t>А/шина  235/55/R18 NOKIAN  NORDMAN S SUV</t>
  </si>
  <si>
    <t>А/шина  NOKIAN 175/70/13 T HAKKA GREEN 2</t>
  </si>
  <si>
    <t>А/шина  NOKIAN 185/60/14 T HAKKA GREEN 2</t>
  </si>
  <si>
    <t>А/шина  NOKIAN 185/65/15 Н  HAKKA GREEN 2</t>
  </si>
  <si>
    <t>А/шина  NOKIAN 205/55/16 Н HAKKA GREEN 2</t>
  </si>
  <si>
    <t>А/шина  NOKIAN 175/70/R13 R NORDMAN SХ2</t>
  </si>
  <si>
    <t xml:space="preserve">А/шина  NOKIAN 215/60/R16 99H NORDMAN SX2 </t>
  </si>
  <si>
    <t xml:space="preserve">А/шина  NOKIAN 205/55/R16 91H NORDMAN SX2 </t>
  </si>
  <si>
    <t>А/шина  NOKIAN 215/55/17 98V  NORDMAN SZ</t>
  </si>
  <si>
    <t>А/шина  HANKOOK  215/55/16 К 125 V</t>
  </si>
  <si>
    <t>А/шина  HANKOOK  215/60/16 К125 H</t>
  </si>
  <si>
    <t>А/шина  HANKOOK  215/60/16 К114 V</t>
  </si>
  <si>
    <t>А/шина  HANKOOK  225/75/16   RF10 S</t>
  </si>
  <si>
    <t>А/шина  HANKOOK 225/45/17 К115  91V</t>
  </si>
  <si>
    <t>С/х шина  15,5R38  Ф-2АД  Алтайшина</t>
  </si>
  <si>
    <t>А/шина 175/80/16С Алтайшина ВЛИ-5</t>
  </si>
  <si>
    <t>175/70 Р14 Viatti Strada Asimmetriсo V-130</t>
  </si>
  <si>
    <t>215/70 Р16 Viatti Bosco A/T V-237</t>
  </si>
  <si>
    <t>Диск  5 Х16   Нива Кременчуг</t>
  </si>
  <si>
    <t>А/шина  HANKOOK  195/65/15    К 425 95Н</t>
  </si>
  <si>
    <t>А/шина  HANKOOK  205/60/16 H  04  К125 L.B.E.</t>
  </si>
  <si>
    <t>А/шина  HANKOOK  215/55/18  V 04 K125</t>
  </si>
  <si>
    <t>А/шина  HANKOOK 225/55/17  W  K-115</t>
  </si>
  <si>
    <t>А/шина  HANKOOK  245/45/19  Y XL 04 К117</t>
  </si>
  <si>
    <t>А/шина  HANKOOK  245/70/16 Н RA 32</t>
  </si>
  <si>
    <t>А/шина  HANKOOK 275/65/17 RF 10</t>
  </si>
  <si>
    <t>А/шина  Laufen  195/50/16  LK01</t>
  </si>
  <si>
    <t>А/шина  YOKOHAMA  185/60/R14 82Т  AА01</t>
  </si>
  <si>
    <t>А/шина  YOKOHAMA  195/50/R15 82Т  AА01</t>
  </si>
  <si>
    <t>А/шина  YOKOHAMA  195/65/R15 91Т АА01</t>
  </si>
  <si>
    <t>А/шина  YOKOHAMA  205/65/R15  94Н  АА01</t>
  </si>
  <si>
    <t>А/шина YOKOHAMA 265/60R18  G056</t>
  </si>
  <si>
    <t>А/шина YOKOHAMA 265/65R17  G015</t>
  </si>
  <si>
    <t>А/шина YOKOHAMA 285/50R20  G056</t>
  </si>
  <si>
    <t>А/шина YOKOHAMA 285/60R18  G015</t>
  </si>
  <si>
    <t>А/шина YOKOHAMA 285/60R18  G056</t>
  </si>
  <si>
    <t>А/шина YOKOHAMA 285/65R17  G056</t>
  </si>
  <si>
    <t>А/шина  YOKOHAMA  205/60/R16  92 V  АЕ50</t>
  </si>
  <si>
    <t>А/шина BONTYRE 215/65/16 Stalker A/T</t>
  </si>
  <si>
    <t>А/шина BONTYRE 225/65/17 Stalker A/T</t>
  </si>
  <si>
    <t>А/шина  BONTYRE  225/75/16  Stalker A/T</t>
  </si>
  <si>
    <t>А/шина BONTYRE  265/65/17  Stalker A/T</t>
  </si>
  <si>
    <t>А/шина 295/75/22,5   Bontyre  R-230    руль</t>
  </si>
  <si>
    <t>А/шина 10,00-20  Bontyre  BT -310  (универс.)</t>
  </si>
  <si>
    <t>С/х шина 6,50-16  Я-275А кам.</t>
  </si>
  <si>
    <t>Диск Тольятти НИВА 5*16 5*139,7 болотн.</t>
  </si>
  <si>
    <t xml:space="preserve">175/65/ Р14 НК-132 КАМА-BREEZE </t>
  </si>
  <si>
    <t>205/55 Р16 Viatti Strada Asimmetriсo V-131</t>
  </si>
  <si>
    <t>ПРАЙС-ЛИСТ от 12.05.2018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</si>
</sst>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руб.&quot;"/>
    <numFmt numFmtId="173" formatCode="0.00&quot; руб.&quot;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[$-FC19]d\ mmmm\ yyyy\ &quot;г.&quot;"/>
  </numFmts>
  <fonts count="84">
    <font>
      <sz val="10"/>
      <name val="Arial Cyr"/>
      <family val="0"/>
    </font>
    <font>
      <u val="single"/>
      <sz val="8"/>
      <color indexed="12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"/>
      <family val="2"/>
    </font>
    <font>
      <i/>
      <sz val="11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30"/>
      <name val="Arial Cyr"/>
      <family val="0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0070C0"/>
      <name val="Arial Cyr"/>
      <family val="0"/>
    </font>
    <font>
      <sz val="10"/>
      <color rgb="FFC00000"/>
      <name val="Arial Cyr"/>
      <family val="0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53" applyFont="1" applyAlignment="1">
      <alignment/>
      <protection/>
    </xf>
    <xf numFmtId="0" fontId="4" fillId="0" borderId="0" xfId="53" applyFont="1" applyAlignment="1">
      <alignment/>
      <protection/>
    </xf>
    <xf numFmtId="1" fontId="8" fillId="0" borderId="10" xfId="53" applyNumberFormat="1" applyFont="1" applyBorder="1" applyAlignment="1">
      <alignment horizontal="center" vertical="center" wrapText="1"/>
      <protection/>
    </xf>
    <xf numFmtId="0" fontId="8" fillId="0" borderId="0" xfId="53" applyFont="1" applyAlignme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53" applyFont="1" applyAlignment="1">
      <alignment/>
      <protection/>
    </xf>
    <xf numFmtId="0" fontId="13" fillId="0" borderId="0" xfId="53" applyFont="1" applyAlignment="1">
      <alignment horizontal="center"/>
      <protection/>
    </xf>
    <xf numFmtId="0" fontId="8" fillId="33" borderId="11" xfId="53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1" fontId="8" fillId="34" borderId="10" xfId="53" applyNumberFormat="1" applyFont="1" applyFill="1" applyBorder="1" applyAlignment="1">
      <alignment horizontal="center" vertical="center" wrapText="1"/>
      <protection/>
    </xf>
    <xf numFmtId="0" fontId="8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4" fillId="34" borderId="10" xfId="53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center" vertical="center"/>
      <protection/>
    </xf>
    <xf numFmtId="0" fontId="5" fillId="34" borderId="10" xfId="53" applyFont="1" applyFill="1" applyBorder="1" applyAlignment="1">
      <alignment horizontal="center" vertical="center"/>
      <protection/>
    </xf>
    <xf numFmtId="0" fontId="6" fillId="0" borderId="0" xfId="53" applyFont="1" applyAlignment="1">
      <alignment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0" fontId="17" fillId="35" borderId="10" xfId="56" applyFont="1" applyFill="1" applyBorder="1" applyAlignment="1">
      <alignment horizontal="left" vertical="center"/>
      <protection/>
    </xf>
    <xf numFmtId="0" fontId="0" fillId="33" borderId="0" xfId="0" applyFont="1" applyFill="1" applyAlignment="1">
      <alignment/>
    </xf>
    <xf numFmtId="0" fontId="8" fillId="33" borderId="0" xfId="53" applyFont="1" applyFill="1" applyAlignment="1">
      <alignment/>
      <protection/>
    </xf>
    <xf numFmtId="1" fontId="8" fillId="35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" fontId="6" fillId="0" borderId="10" xfId="53" applyNumberFormat="1" applyFont="1" applyBorder="1" applyAlignment="1">
      <alignment horizontal="center" vertical="center" wrapText="1"/>
      <protection/>
    </xf>
    <xf numFmtId="1" fontId="4" fillId="35" borderId="10" xfId="53" applyNumberFormat="1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33" borderId="0" xfId="0" applyFont="1" applyFill="1" applyAlignment="1">
      <alignment/>
    </xf>
    <xf numFmtId="0" fontId="8" fillId="36" borderId="10" xfId="53" applyFont="1" applyFill="1" applyBorder="1" applyAlignment="1">
      <alignment/>
      <protection/>
    </xf>
    <xf numFmtId="0" fontId="75" fillId="0" borderId="0" xfId="53" applyFont="1" applyAlignment="1">
      <alignment/>
      <protection/>
    </xf>
    <xf numFmtId="0" fontId="76" fillId="0" borderId="0" xfId="53" applyFont="1" applyAlignment="1">
      <alignment/>
      <protection/>
    </xf>
    <xf numFmtId="0" fontId="0" fillId="36" borderId="0" xfId="0" applyFont="1" applyFill="1" applyAlignment="1">
      <alignment/>
    </xf>
    <xf numFmtId="0" fontId="8" fillId="36" borderId="0" xfId="53" applyFont="1" applyFill="1" applyAlignment="1">
      <alignment/>
      <protection/>
    </xf>
    <xf numFmtId="0" fontId="0" fillId="36" borderId="0" xfId="0" applyFont="1" applyFill="1" applyAlignment="1">
      <alignment/>
    </xf>
    <xf numFmtId="0" fontId="74" fillId="36" borderId="0" xfId="0" applyFont="1" applyFill="1" applyAlignment="1">
      <alignment/>
    </xf>
    <xf numFmtId="0" fontId="75" fillId="36" borderId="0" xfId="53" applyFont="1" applyFill="1" applyAlignment="1">
      <alignment/>
      <protection/>
    </xf>
    <xf numFmtId="1" fontId="8" fillId="36" borderId="10" xfId="53" applyNumberFormat="1" applyFont="1" applyFill="1" applyBorder="1" applyAlignment="1">
      <alignment horizontal="center" vertical="center" wrapText="1"/>
      <protection/>
    </xf>
    <xf numFmtId="1" fontId="6" fillId="36" borderId="10" xfId="53" applyNumberFormat="1" applyFont="1" applyFill="1" applyBorder="1" applyAlignment="1">
      <alignment horizontal="center" vertical="center" wrapText="1"/>
      <protection/>
    </xf>
    <xf numFmtId="0" fontId="27" fillId="36" borderId="0" xfId="0" applyFont="1" applyFill="1" applyAlignment="1">
      <alignment/>
    </xf>
    <xf numFmtId="0" fontId="0" fillId="0" borderId="10" xfId="0" applyFont="1" applyBorder="1" applyAlignment="1">
      <alignment/>
    </xf>
    <xf numFmtId="0" fontId="77" fillId="0" borderId="0" xfId="0" applyFont="1" applyAlignment="1">
      <alignment/>
    </xf>
    <xf numFmtId="0" fontId="0" fillId="0" borderId="0" xfId="0" applyFont="1" applyBorder="1" applyAlignment="1">
      <alignment/>
    </xf>
    <xf numFmtId="0" fontId="73" fillId="36" borderId="0" xfId="0" applyFont="1" applyFill="1" applyAlignment="1">
      <alignment/>
    </xf>
    <xf numFmtId="0" fontId="6" fillId="36" borderId="0" xfId="53" applyFont="1" applyFill="1" applyAlignment="1">
      <alignment/>
      <protection/>
    </xf>
    <xf numFmtId="0" fontId="28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14" fillId="16" borderId="10" xfId="53" applyFont="1" applyFill="1" applyBorder="1" applyAlignment="1">
      <alignment horizontal="center" vertical="center"/>
      <protection/>
    </xf>
    <xf numFmtId="1" fontId="8" fillId="16" borderId="10" xfId="53" applyNumberFormat="1" applyFont="1" applyFill="1" applyBorder="1" applyAlignment="1">
      <alignment horizontal="center" vertical="center" wrapText="1"/>
      <protection/>
    </xf>
    <xf numFmtId="0" fontId="17" fillId="34" borderId="10" xfId="53" applyFont="1" applyFill="1" applyBorder="1" applyAlignment="1">
      <alignment horizontal="center" vertical="center"/>
      <protection/>
    </xf>
    <xf numFmtId="1" fontId="6" fillId="34" borderId="10" xfId="53" applyNumberFormat="1" applyFont="1" applyFill="1" applyBorder="1" applyAlignment="1">
      <alignment horizontal="center" vertical="center" wrapText="1"/>
      <protection/>
    </xf>
    <xf numFmtId="2" fontId="6" fillId="34" borderId="13" xfId="53" applyNumberFormat="1" applyFont="1" applyFill="1" applyBorder="1" applyAlignment="1">
      <alignment horizontal="center" vertical="center" wrapText="1"/>
      <protection/>
    </xf>
    <xf numFmtId="2" fontId="6" fillId="38" borderId="13" xfId="53" applyNumberFormat="1" applyFont="1" applyFill="1" applyBorder="1" applyAlignment="1">
      <alignment horizontal="center" vertical="center" wrapText="1"/>
      <protection/>
    </xf>
    <xf numFmtId="1" fontId="8" fillId="38" borderId="10" xfId="53" applyNumberFormat="1" applyFont="1" applyFill="1" applyBorder="1" applyAlignment="1">
      <alignment horizontal="center" vertical="center" wrapText="1"/>
      <protection/>
    </xf>
    <xf numFmtId="1" fontId="8" fillId="36" borderId="0" xfId="53" applyNumberFormat="1" applyFont="1" applyFill="1" applyBorder="1" applyAlignment="1">
      <alignment horizontal="center" vertical="center" wrapText="1"/>
      <protection/>
    </xf>
    <xf numFmtId="1" fontId="8" fillId="39" borderId="10" xfId="53" applyNumberFormat="1" applyFont="1" applyFill="1" applyBorder="1" applyAlignment="1">
      <alignment horizontal="center" vertical="center" wrapText="1"/>
      <protection/>
    </xf>
    <xf numFmtId="1" fontId="8" fillId="0" borderId="10" xfId="53" applyNumberFormat="1" applyFont="1" applyFill="1" applyBorder="1" applyAlignment="1">
      <alignment horizontal="center" vertical="center" wrapText="1"/>
      <protection/>
    </xf>
    <xf numFmtId="1" fontId="6" fillId="0" borderId="13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0" borderId="0" xfId="53" applyFont="1" applyFill="1" applyAlignment="1">
      <alignment/>
      <protection/>
    </xf>
    <xf numFmtId="0" fontId="74" fillId="0" borderId="0" xfId="0" applyFont="1" applyFill="1" applyAlignment="1">
      <alignment/>
    </xf>
    <xf numFmtId="0" fontId="8" fillId="0" borderId="10" xfId="53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5" fillId="0" borderId="0" xfId="53" applyFont="1" applyFill="1" applyAlignment="1">
      <alignment/>
      <protection/>
    </xf>
    <xf numFmtId="0" fontId="27" fillId="0" borderId="0" xfId="0" applyFont="1" applyFill="1" applyAlignment="1">
      <alignment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76" fillId="0" borderId="0" xfId="53" applyFont="1" applyFill="1" applyAlignment="1">
      <alignment/>
      <protection/>
    </xf>
    <xf numFmtId="0" fontId="73" fillId="0" borderId="0" xfId="0" applyFont="1" applyFill="1" applyAlignment="1">
      <alignment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1" fontId="8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/>
      <protection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0" fillId="0" borderId="13" xfId="53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75" fillId="0" borderId="0" xfId="0" applyFont="1" applyFill="1" applyAlignment="1">
      <alignment vertical="center" wrapText="1"/>
    </xf>
    <xf numFmtId="0" fontId="8" fillId="0" borderId="10" xfId="53" applyFont="1" applyFill="1" applyBorder="1" applyAlignment="1">
      <alignment/>
      <protection/>
    </xf>
    <xf numFmtId="0" fontId="8" fillId="0" borderId="11" xfId="55" applyFont="1" applyFill="1" applyBorder="1" applyAlignment="1">
      <alignment horizontal="left" vertical="center"/>
      <protection/>
    </xf>
    <xf numFmtId="0" fontId="78" fillId="0" borderId="0" xfId="0" applyFont="1" applyFill="1" applyAlignment="1">
      <alignment/>
    </xf>
    <xf numFmtId="0" fontId="8" fillId="0" borderId="12" xfId="54" applyFont="1" applyFill="1" applyBorder="1" applyAlignment="1">
      <alignment horizontal="left" vertical="center"/>
      <protection/>
    </xf>
    <xf numFmtId="0" fontId="79" fillId="0" borderId="0" xfId="0" applyFont="1" applyFill="1" applyAlignment="1">
      <alignment/>
    </xf>
    <xf numFmtId="0" fontId="80" fillId="0" borderId="0" xfId="53" applyFont="1" applyFill="1" applyAlignment="1">
      <alignment/>
      <protection/>
    </xf>
    <xf numFmtId="2" fontId="81" fillId="0" borderId="13" xfId="53" applyNumberFormat="1" applyFont="1" applyFill="1" applyBorder="1" applyAlignment="1">
      <alignment horizontal="center" vertical="center" wrapText="1"/>
      <protection/>
    </xf>
    <xf numFmtId="1" fontId="80" fillId="0" borderId="10" xfId="53" applyNumberFormat="1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left" vertical="center"/>
      <protection/>
    </xf>
    <xf numFmtId="0" fontId="8" fillId="36" borderId="11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/>
      <protection/>
    </xf>
    <xf numFmtId="0" fontId="8" fillId="33" borderId="14" xfId="54" applyFont="1" applyFill="1" applyBorder="1" applyAlignment="1">
      <alignment horizontal="left" vertical="center"/>
      <protection/>
    </xf>
    <xf numFmtId="0" fontId="80" fillId="0" borderId="0" xfId="0" applyFont="1" applyFill="1" applyAlignment="1">
      <alignment vertical="center" wrapText="1"/>
    </xf>
    <xf numFmtId="2" fontId="8" fillId="0" borderId="13" xfId="53" applyNumberFormat="1" applyFont="1" applyFill="1" applyBorder="1" applyAlignment="1">
      <alignment horizontal="center" vertical="center" wrapText="1"/>
      <protection/>
    </xf>
    <xf numFmtId="2" fontId="8" fillId="0" borderId="10" xfId="53" applyNumberFormat="1" applyFont="1" applyFill="1" applyBorder="1" applyAlignment="1">
      <alignment horizontal="center" vertical="center" wrapText="1"/>
      <protection/>
    </xf>
    <xf numFmtId="2" fontId="8" fillId="16" borderId="13" xfId="53" applyNumberFormat="1" applyFont="1" applyFill="1" applyBorder="1" applyAlignment="1">
      <alignment horizontal="center" vertical="center" wrapText="1"/>
      <protection/>
    </xf>
    <xf numFmtId="2" fontId="8" fillId="34" borderId="10" xfId="53" applyNumberFormat="1" applyFont="1" applyFill="1" applyBorder="1" applyAlignment="1">
      <alignment horizontal="center" vertical="center" wrapText="1"/>
      <protection/>
    </xf>
    <xf numFmtId="1" fontId="6" fillId="36" borderId="13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2" fillId="0" borderId="10" xfId="53" applyFont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0" xfId="53" applyNumberFormat="1" applyFont="1" applyFill="1" applyAlignment="1">
      <alignment horizontal="left" vertical="center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8" fillId="10" borderId="10" xfId="53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16" borderId="10" xfId="53" applyFont="1" applyFill="1" applyBorder="1" applyAlignment="1">
      <alignment horizontal="center" vertical="center" wrapText="1"/>
      <protection/>
    </xf>
    <xf numFmtId="0" fontId="8" fillId="36" borderId="10" xfId="53" applyFont="1" applyFill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horizontal="left" vertical="center"/>
      <protection/>
    </xf>
    <xf numFmtId="0" fontId="21" fillId="34" borderId="10" xfId="0" applyFont="1" applyFill="1" applyBorder="1" applyAlignment="1">
      <alignment horizontal="left" vertical="center" wrapText="1"/>
    </xf>
    <xf numFmtId="0" fontId="8" fillId="35" borderId="10" xfId="53" applyFont="1" applyFill="1" applyBorder="1" applyAlignment="1">
      <alignment horizontal="center" vertical="center" wrapText="1"/>
      <protection/>
    </xf>
    <xf numFmtId="0" fontId="8" fillId="38" borderId="10" xfId="53" applyFont="1" applyFill="1" applyBorder="1" applyAlignment="1">
      <alignment horizontal="center" vertical="center" wrapText="1"/>
      <protection/>
    </xf>
    <xf numFmtId="0" fontId="8" fillId="14" borderId="10" xfId="53" applyFont="1" applyFill="1" applyBorder="1" applyAlignment="1">
      <alignment horizontal="center" vertical="center" wrapText="1"/>
      <protection/>
    </xf>
    <xf numFmtId="0" fontId="11" fillId="35" borderId="10" xfId="56" applyFont="1" applyFill="1" applyBorder="1" applyAlignment="1">
      <alignment horizontal="left" vertical="center" wrapText="1"/>
      <protection/>
    </xf>
    <xf numFmtId="0" fontId="4" fillId="35" borderId="10" xfId="53" applyFont="1" applyFill="1" applyBorder="1" applyAlignment="1">
      <alignment horizontal="center" vertical="center" wrapText="1"/>
      <protection/>
    </xf>
    <xf numFmtId="0" fontId="8" fillId="39" borderId="10" xfId="53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left" vertical="center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36" borderId="16" xfId="53" applyFont="1" applyFill="1" applyBorder="1" applyAlignment="1">
      <alignment horizontal="center" vertical="center" wrapText="1"/>
      <protection/>
    </xf>
    <xf numFmtId="0" fontId="2" fillId="40" borderId="10" xfId="53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4" borderId="10" xfId="53" applyFont="1" applyFill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center" vertical="center"/>
      <protection/>
    </xf>
    <xf numFmtId="0" fontId="0" fillId="4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53" applyFont="1" applyBorder="1" applyAlignment="1">
      <alignment horizontal="left" vertical="center"/>
      <protection/>
    </xf>
    <xf numFmtId="0" fontId="18" fillId="34" borderId="10" xfId="53" applyFont="1" applyFill="1" applyBorder="1" applyAlignment="1">
      <alignment horizontal="left" vertical="center"/>
      <protection/>
    </xf>
    <xf numFmtId="0" fontId="2" fillId="34" borderId="16" xfId="53" applyFont="1" applyFill="1" applyBorder="1" applyAlignment="1">
      <alignment horizontal="left" vertical="center"/>
      <protection/>
    </xf>
    <xf numFmtId="0" fontId="16" fillId="34" borderId="10" xfId="53" applyFont="1" applyFill="1" applyBorder="1" applyAlignment="1">
      <alignment horizontal="left" vertical="center" wrapText="1"/>
      <protection/>
    </xf>
    <xf numFmtId="0" fontId="16" fillId="34" borderId="16" xfId="53" applyFont="1" applyFill="1" applyBorder="1" applyAlignment="1">
      <alignment horizontal="left" vertical="center" wrapText="1"/>
      <protection/>
    </xf>
    <xf numFmtId="0" fontId="8" fillId="0" borderId="15" xfId="53" applyFont="1" applyFill="1" applyBorder="1" applyAlignment="1">
      <alignment horizontal="left" vertical="center" wrapText="1"/>
      <protection/>
    </xf>
    <xf numFmtId="0" fontId="8" fillId="36" borderId="10" xfId="53" applyFont="1" applyFill="1" applyBorder="1" applyAlignment="1">
      <alignment horizontal="left" vertical="center" wrapText="1"/>
      <protection/>
    </xf>
    <xf numFmtId="0" fontId="21" fillId="16" borderId="10" xfId="0" applyFont="1" applyFill="1" applyBorder="1" applyAlignment="1">
      <alignment horizontal="left" vertical="center" wrapText="1"/>
    </xf>
    <xf numFmtId="0" fontId="16" fillId="16" borderId="10" xfId="53" applyFont="1" applyFill="1" applyBorder="1" applyAlignment="1">
      <alignment horizontal="left" vertical="center" wrapText="1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>
      <alignment horizontal="left" vertical="center" wrapText="1"/>
    </xf>
    <xf numFmtId="0" fontId="32" fillId="34" borderId="10" xfId="0" applyFont="1" applyFill="1" applyBorder="1" applyAlignment="1">
      <alignment horizontal="left" vertical="center" wrapText="1"/>
    </xf>
    <xf numFmtId="0" fontId="8" fillId="0" borderId="10" xfId="56" applyFont="1" applyFill="1" applyBorder="1" applyAlignment="1">
      <alignment horizontal="left" vertical="center"/>
      <protection/>
    </xf>
    <xf numFmtId="0" fontId="21" fillId="38" borderId="10" xfId="0" applyFont="1" applyFill="1" applyBorder="1" applyAlignment="1">
      <alignment horizontal="left" vertical="center" wrapText="1"/>
    </xf>
    <xf numFmtId="0" fontId="22" fillId="0" borderId="10" xfId="56" applyFont="1" applyFill="1" applyBorder="1" applyAlignment="1">
      <alignment horizontal="left" vertical="center"/>
      <protection/>
    </xf>
    <xf numFmtId="0" fontId="22" fillId="0" borderId="11" xfId="56" applyFont="1" applyFill="1" applyBorder="1" applyAlignment="1">
      <alignment horizontal="left" vertical="center"/>
      <protection/>
    </xf>
    <xf numFmtId="0" fontId="8" fillId="39" borderId="10" xfId="53" applyFont="1" applyFill="1" applyBorder="1" applyAlignment="1">
      <alignment horizontal="left" vertical="center" wrapText="1"/>
      <protection/>
    </xf>
    <xf numFmtId="0" fontId="24" fillId="16" borderId="10" xfId="53" applyFont="1" applyFill="1" applyBorder="1" applyAlignment="1">
      <alignment horizontal="left" vertical="center" wrapText="1"/>
      <protection/>
    </xf>
    <xf numFmtId="1" fontId="8" fillId="0" borderId="10" xfId="53" applyNumberFormat="1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53" applyNumberFormat="1" applyFont="1" applyFill="1" applyBorder="1" applyAlignment="1">
      <alignment horizontal="left" vertical="center" wrapText="1"/>
      <protection/>
    </xf>
    <xf numFmtId="0" fontId="8" fillId="36" borderId="12" xfId="53" applyFont="1" applyFill="1" applyBorder="1" applyAlignment="1">
      <alignment horizontal="left" vertical="center" wrapText="1"/>
      <protection/>
    </xf>
    <xf numFmtId="0" fontId="9" fillId="40" borderId="10" xfId="0" applyFont="1" applyFill="1" applyBorder="1" applyAlignment="1">
      <alignment horizontal="left" vertical="center"/>
    </xf>
    <xf numFmtId="0" fontId="24" fillId="40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24" fillId="40" borderId="16" xfId="0" applyFont="1" applyFill="1" applyBorder="1" applyAlignment="1">
      <alignment horizontal="left" vertical="center" wrapText="1"/>
    </xf>
    <xf numFmtId="0" fontId="8" fillId="40" borderId="0" xfId="0" applyNumberFormat="1" applyFont="1" applyFill="1" applyAlignment="1">
      <alignment horizontal="left" vertical="center"/>
    </xf>
    <xf numFmtId="0" fontId="8" fillId="4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8" fillId="0" borderId="15" xfId="53" applyNumberFormat="1" applyFont="1" applyFill="1" applyBorder="1" applyAlignment="1">
      <alignment horizontal="center" vertical="center" wrapText="1"/>
      <protection/>
    </xf>
    <xf numFmtId="0" fontId="8" fillId="41" borderId="10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80" fillId="0" borderId="0" xfId="53" applyFont="1" applyAlignment="1">
      <alignment/>
      <protection/>
    </xf>
    <xf numFmtId="0" fontId="79" fillId="0" borderId="0" xfId="0" applyFont="1" applyAlignment="1">
      <alignment/>
    </xf>
    <xf numFmtId="1" fontId="6" fillId="34" borderId="13" xfId="53" applyNumberFormat="1" applyFont="1" applyFill="1" applyBorder="1" applyAlignment="1">
      <alignment horizontal="center" vertical="center" wrapText="1"/>
      <protection/>
    </xf>
    <xf numFmtId="1" fontId="6" fillId="16" borderId="10" xfId="53" applyNumberFormat="1" applyFont="1" applyFill="1" applyBorder="1" applyAlignment="1">
      <alignment horizontal="center" vertical="center" wrapText="1"/>
      <protection/>
    </xf>
    <xf numFmtId="1" fontId="8" fillId="0" borderId="13" xfId="53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8" fillId="0" borderId="17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 wrapText="1"/>
    </xf>
    <xf numFmtId="1" fontId="8" fillId="0" borderId="11" xfId="53" applyNumberFormat="1" applyFont="1" applyFill="1" applyBorder="1" applyAlignment="1">
      <alignment horizontal="center" vertical="center" wrapText="1"/>
      <protection/>
    </xf>
    <xf numFmtId="0" fontId="0" fillId="36" borderId="0" xfId="0" applyFont="1" applyFill="1" applyBorder="1" applyAlignment="1">
      <alignment/>
    </xf>
    <xf numFmtId="2" fontId="10" fillId="35" borderId="13" xfId="53" applyNumberFormat="1" applyFont="1" applyFill="1" applyBorder="1" applyAlignment="1">
      <alignment horizontal="center" vertical="center" wrapText="1"/>
      <protection/>
    </xf>
    <xf numFmtId="2" fontId="6" fillId="10" borderId="13" xfId="53" applyNumberFormat="1" applyFont="1" applyFill="1" applyBorder="1" applyAlignment="1">
      <alignment horizontal="center" vertical="center" wrapText="1"/>
      <protection/>
    </xf>
    <xf numFmtId="2" fontId="8" fillId="39" borderId="13" xfId="53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2" fillId="0" borderId="10" xfId="53" applyNumberFormat="1" applyFont="1" applyBorder="1" applyAlignment="1">
      <alignment horizontal="center" vertical="center"/>
      <protection/>
    </xf>
    <xf numFmtId="4" fontId="5" fillId="34" borderId="10" xfId="53" applyNumberFormat="1" applyFont="1" applyFill="1" applyBorder="1" applyAlignment="1">
      <alignment horizontal="center" vertical="center" wrapText="1"/>
      <protection/>
    </xf>
    <xf numFmtId="4" fontId="6" fillId="34" borderId="10" xfId="53" applyNumberFormat="1" applyFont="1" applyFill="1" applyBorder="1" applyAlignment="1">
      <alignment horizontal="center" vertical="center"/>
      <protection/>
    </xf>
    <xf numFmtId="4" fontId="14" fillId="34" borderId="10" xfId="53" applyNumberFormat="1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4" fontId="8" fillId="36" borderId="10" xfId="53" applyNumberFormat="1" applyFont="1" applyFill="1" applyBorder="1" applyAlignment="1">
      <alignment horizontal="center" vertical="center" wrapText="1"/>
      <protection/>
    </xf>
    <xf numFmtId="4" fontId="8" fillId="34" borderId="10" xfId="53" applyNumberFormat="1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4" fontId="8" fillId="16" borderId="10" xfId="53" applyNumberFormat="1" applyFont="1" applyFill="1" applyBorder="1" applyAlignment="1">
      <alignment horizontal="center" vertical="center" wrapText="1"/>
      <protection/>
    </xf>
    <xf numFmtId="4" fontId="14" fillId="16" borderId="10" xfId="53" applyNumberFormat="1" applyFont="1" applyFill="1" applyBorder="1" applyAlignment="1">
      <alignment horizontal="center" vertical="center" wrapText="1"/>
      <protection/>
    </xf>
    <xf numFmtId="4" fontId="8" fillId="35" borderId="10" xfId="53" applyNumberFormat="1" applyFont="1" applyFill="1" applyBorder="1" applyAlignment="1">
      <alignment horizontal="center" vertical="center" wrapText="1"/>
      <protection/>
    </xf>
    <xf numFmtId="4" fontId="8" fillId="38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4" fontId="4" fillId="35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" fontId="8" fillId="10" borderId="10" xfId="53" applyNumberFormat="1" applyFont="1" applyFill="1" applyBorder="1" applyAlignment="1">
      <alignment horizontal="center" vertical="center" wrapText="1"/>
      <protection/>
    </xf>
    <xf numFmtId="4" fontId="17" fillId="34" borderId="10" xfId="53" applyNumberFormat="1" applyFont="1" applyFill="1" applyBorder="1" applyAlignment="1">
      <alignment horizontal="center" vertical="center" wrapText="1"/>
      <protection/>
    </xf>
    <xf numFmtId="4" fontId="8" fillId="39" borderId="10" xfId="53" applyNumberFormat="1" applyFont="1" applyFill="1" applyBorder="1" applyAlignment="1">
      <alignment horizontal="center" vertical="center" wrapText="1"/>
      <protection/>
    </xf>
    <xf numFmtId="4" fontId="8" fillId="0" borderId="15" xfId="53" applyNumberFormat="1" applyFont="1" applyFill="1" applyBorder="1" applyAlignment="1">
      <alignment horizontal="center" vertical="center" wrapText="1"/>
      <protection/>
    </xf>
    <xf numFmtId="4" fontId="8" fillId="0" borderId="17" xfId="53" applyNumberFormat="1" applyFont="1" applyFill="1" applyBorder="1" applyAlignment="1">
      <alignment horizontal="center" vertical="center" wrapText="1"/>
      <protection/>
    </xf>
    <xf numFmtId="4" fontId="6" fillId="34" borderId="10" xfId="53" applyNumberFormat="1" applyFont="1" applyFill="1" applyBorder="1" applyAlignment="1">
      <alignment horizontal="center" vertical="center" wrapText="1"/>
      <protection/>
    </xf>
    <xf numFmtId="4" fontId="8" fillId="0" borderId="11" xfId="53" applyNumberFormat="1" applyFont="1" applyFill="1" applyBorder="1" applyAlignment="1">
      <alignment horizontal="center" vertical="center" wrapText="1"/>
      <protection/>
    </xf>
    <xf numFmtId="4" fontId="8" fillId="0" borderId="15" xfId="53" applyNumberFormat="1" applyFont="1" applyFill="1" applyBorder="1" applyAlignment="1">
      <alignment horizontal="center" vertical="center" wrapText="1"/>
      <protection/>
    </xf>
    <xf numFmtId="4" fontId="8" fillId="36" borderId="16" xfId="53" applyNumberFormat="1" applyFont="1" applyFill="1" applyBorder="1" applyAlignment="1">
      <alignment horizontal="center" vertical="center" wrapText="1"/>
      <protection/>
    </xf>
    <xf numFmtId="4" fontId="9" fillId="40" borderId="10" xfId="0" applyNumberFormat="1" applyFont="1" applyFill="1" applyBorder="1" applyAlignment="1">
      <alignment horizontal="center" vertical="center"/>
    </xf>
    <xf numFmtId="4" fontId="14" fillId="40" borderId="10" xfId="0" applyNumberFormat="1" applyFont="1" applyFill="1" applyBorder="1" applyAlignment="1">
      <alignment horizontal="center" vertical="center" wrapText="1"/>
    </xf>
    <xf numFmtId="4" fontId="8" fillId="40" borderId="10" xfId="0" applyNumberFormat="1" applyFont="1" applyFill="1" applyBorder="1" applyAlignment="1">
      <alignment horizontal="center" vertical="center" wrapText="1"/>
    </xf>
    <xf numFmtId="4" fontId="14" fillId="40" borderId="16" xfId="0" applyNumberFormat="1" applyFont="1" applyFill="1" applyBorder="1" applyAlignment="1">
      <alignment horizontal="center" vertical="center" wrapText="1"/>
    </xf>
    <xf numFmtId="4" fontId="26" fillId="4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22" fillId="0" borderId="10" xfId="56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2" fontId="8" fillId="36" borderId="13" xfId="53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34" borderId="13" xfId="53" applyFont="1" applyFill="1" applyBorder="1" applyAlignment="1">
      <alignment horizontal="center" vertical="center"/>
      <protection/>
    </xf>
    <xf numFmtId="1" fontId="8" fillId="0" borderId="10" xfId="53" applyNumberFormat="1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4" fontId="8" fillId="0" borderId="19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/>
      <protection/>
    </xf>
    <xf numFmtId="0" fontId="34" fillId="0" borderId="0" xfId="0" applyFont="1" applyFill="1" applyAlignment="1">
      <alignment/>
    </xf>
    <xf numFmtId="2" fontId="6" fillId="36" borderId="13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1" fontId="6" fillId="0" borderId="10" xfId="53" applyNumberFormat="1" applyFont="1" applyBorder="1" applyAlignment="1">
      <alignment horizontal="center" vertical="center" wrapText="1"/>
      <protection/>
    </xf>
    <xf numFmtId="0" fontId="25" fillId="40" borderId="12" xfId="0" applyFont="1" applyFill="1" applyBorder="1" applyAlignment="1">
      <alignment horizontal="left" vertical="center"/>
    </xf>
    <xf numFmtId="0" fontId="25" fillId="40" borderId="16" xfId="0" applyFont="1" applyFill="1" applyBorder="1" applyAlignment="1">
      <alignment horizontal="left" vertical="center"/>
    </xf>
    <xf numFmtId="0" fontId="25" fillId="40" borderId="17" xfId="0" applyFont="1" applyFill="1" applyBorder="1" applyAlignment="1">
      <alignment horizontal="left" vertical="center"/>
    </xf>
    <xf numFmtId="0" fontId="16" fillId="35" borderId="10" xfId="56" applyFont="1" applyFill="1" applyBorder="1" applyAlignment="1">
      <alignment horizontal="left" vertical="center"/>
      <protection/>
    </xf>
    <xf numFmtId="0" fontId="16" fillId="34" borderId="12" xfId="56" applyFont="1" applyFill="1" applyBorder="1" applyAlignment="1">
      <alignment horizontal="left" vertical="center"/>
      <protection/>
    </xf>
    <xf numFmtId="0" fontId="16" fillId="34" borderId="17" xfId="56" applyFont="1" applyFill="1" applyBorder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5" fillId="0" borderId="0" xfId="53" applyFont="1" applyAlignment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left" vertical="center"/>
      <protection/>
    </xf>
    <xf numFmtId="0" fontId="82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12" fillId="0" borderId="0" xfId="53" applyFont="1" applyAlignment="1">
      <alignment horizontal="center" vertical="center"/>
      <protection/>
    </xf>
    <xf numFmtId="0" fontId="29" fillId="40" borderId="12" xfId="0" applyFont="1" applyFill="1" applyBorder="1" applyAlignment="1">
      <alignment horizontal="left" vertical="center"/>
    </xf>
    <xf numFmtId="0" fontId="29" fillId="40" borderId="16" xfId="0" applyFont="1" applyFill="1" applyBorder="1" applyAlignment="1">
      <alignment horizontal="left" vertical="center"/>
    </xf>
    <xf numFmtId="0" fontId="29" fillId="40" borderId="17" xfId="0" applyFont="1" applyFill="1" applyBorder="1" applyAlignment="1">
      <alignment horizontal="left" vertical="center"/>
    </xf>
    <xf numFmtId="0" fontId="10" fillId="40" borderId="12" xfId="0" applyFont="1" applyFill="1" applyBorder="1" applyAlignment="1">
      <alignment horizontal="left" vertical="center"/>
    </xf>
    <xf numFmtId="0" fontId="10" fillId="40" borderId="16" xfId="0" applyFont="1" applyFill="1" applyBorder="1" applyAlignment="1">
      <alignment horizontal="left" vertical="center"/>
    </xf>
    <xf numFmtId="0" fontId="10" fillId="40" borderId="17" xfId="0" applyFont="1" applyFill="1" applyBorder="1" applyAlignment="1">
      <alignment horizontal="left" vertical="center"/>
    </xf>
    <xf numFmtId="0" fontId="24" fillId="10" borderId="12" xfId="56" applyFont="1" applyFill="1" applyBorder="1" applyAlignment="1">
      <alignment horizontal="left" vertical="center"/>
      <protection/>
    </xf>
    <xf numFmtId="0" fontId="24" fillId="10" borderId="17" xfId="56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17" fillId="34" borderId="10" xfId="53" applyFont="1" applyFill="1" applyBorder="1" applyAlignment="1">
      <alignment horizontal="center" vertical="center" wrapText="1"/>
      <protection/>
    </xf>
    <xf numFmtId="2" fontId="6" fillId="16" borderId="13" xfId="53" applyNumberFormat="1" applyFont="1" applyFill="1" applyBorder="1" applyAlignment="1">
      <alignment horizontal="center" vertical="center" wrapText="1"/>
      <protection/>
    </xf>
    <xf numFmtId="0" fontId="6" fillId="16" borderId="10" xfId="53" applyFont="1" applyFill="1" applyBorder="1" applyAlignment="1">
      <alignment horizontal="center" vertical="center"/>
      <protection/>
    </xf>
    <xf numFmtId="0" fontId="55" fillId="40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 wrapText="1"/>
    </xf>
    <xf numFmtId="0" fontId="10" fillId="40" borderId="13" xfId="0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 vertical="center" wrapText="1"/>
    </xf>
    <xf numFmtId="1" fontId="10" fillId="40" borderId="13" xfId="0" applyNumberFormat="1" applyFont="1" applyFill="1" applyBorder="1" applyAlignment="1">
      <alignment horizontal="center" vertical="center" wrapText="1"/>
    </xf>
    <xf numFmtId="0" fontId="80" fillId="0" borderId="10" xfId="53" applyFont="1" applyFill="1" applyBorder="1" applyAlignment="1">
      <alignment horizontal="left" vertical="center" wrapText="1"/>
      <protection/>
    </xf>
    <xf numFmtId="0" fontId="80" fillId="0" borderId="10" xfId="53" applyFont="1" applyFill="1" applyBorder="1" applyAlignment="1">
      <alignment horizontal="center" vertical="center" wrapText="1"/>
      <protection/>
    </xf>
    <xf numFmtId="4" fontId="80" fillId="0" borderId="10" xfId="53" applyNumberFormat="1" applyFont="1" applyFill="1" applyBorder="1" applyAlignment="1">
      <alignment horizontal="center" vertical="center" wrapText="1"/>
      <protection/>
    </xf>
    <xf numFmtId="1" fontId="81" fillId="0" borderId="10" xfId="53" applyNumberFormat="1" applyFont="1" applyFill="1" applyBorder="1" applyAlignment="1">
      <alignment horizontal="center" vertical="center" wrapText="1"/>
      <protection/>
    </xf>
    <xf numFmtId="0" fontId="80" fillId="33" borderId="11" xfId="0" applyFont="1" applyFill="1" applyBorder="1" applyAlignment="1">
      <alignment horizontal="left" vertical="center"/>
    </xf>
    <xf numFmtId="0" fontId="80" fillId="36" borderId="0" xfId="53" applyFont="1" applyFill="1" applyAlignment="1">
      <alignment/>
      <protection/>
    </xf>
    <xf numFmtId="0" fontId="79" fillId="36" borderId="0" xfId="0" applyFont="1" applyFill="1" applyAlignment="1">
      <alignment/>
    </xf>
    <xf numFmtId="0" fontId="81" fillId="0" borderId="0" xfId="53" applyFont="1" applyFill="1" applyAlignment="1">
      <alignment/>
      <protection/>
    </xf>
    <xf numFmtId="0" fontId="83" fillId="0" borderId="0" xfId="0" applyFont="1" applyFill="1" applyAlignment="1">
      <alignment/>
    </xf>
    <xf numFmtId="0" fontId="80" fillId="0" borderId="10" xfId="53" applyFont="1" applyFill="1" applyBorder="1" applyAlignment="1">
      <alignment horizontal="left" vertical="center"/>
      <protection/>
    </xf>
    <xf numFmtId="1" fontId="80" fillId="0" borderId="10" xfId="53" applyNumberFormat="1" applyFont="1" applyFill="1" applyBorder="1" applyAlignment="1">
      <alignment horizontal="left" vertical="center"/>
      <protection/>
    </xf>
    <xf numFmtId="2" fontId="81" fillId="0" borderId="10" xfId="53" applyNumberFormat="1" applyFont="1" applyFill="1" applyBorder="1" applyAlignment="1">
      <alignment horizontal="center" vertical="center" wrapText="1"/>
      <protection/>
    </xf>
    <xf numFmtId="0" fontId="80" fillId="0" borderId="12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Обычный_ПРАЙС 05.09.14" xfId="55"/>
    <cellStyle name="Обычный_Раб.д.с.,мос.ф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P1155"/>
  <sheetViews>
    <sheetView tabSelected="1" zoomScale="90" zoomScaleNormal="90" zoomScalePageLayoutView="0" workbookViewId="0" topLeftCell="A2">
      <selection activeCell="D564" sqref="D564"/>
    </sheetView>
  </sheetViews>
  <sheetFormatPr defaultColWidth="9.00390625" defaultRowHeight="12.75"/>
  <cols>
    <col min="1" max="1" width="0.2421875" style="10" customWidth="1"/>
    <col min="2" max="2" width="59.25390625" style="174" customWidth="1"/>
    <col min="3" max="3" width="14.00390625" style="143" customWidth="1"/>
    <col min="4" max="4" width="15.00390625" style="226" customWidth="1"/>
    <col min="5" max="5" width="18.00390625" style="142" customWidth="1"/>
    <col min="6" max="6" width="11.625" style="143" customWidth="1"/>
    <col min="7" max="7" width="9.125" style="10" hidden="1" customWidth="1"/>
    <col min="8" max="8" width="9.125" style="31" hidden="1" customWidth="1"/>
    <col min="9" max="10" width="9.125" style="10" hidden="1" customWidth="1"/>
    <col min="11" max="16384" width="9.125" style="10" customWidth="1"/>
  </cols>
  <sheetData>
    <row r="1" spans="2:8" s="6" customFormat="1" ht="33.75" customHeight="1" hidden="1">
      <c r="B1" s="254" t="s">
        <v>75</v>
      </c>
      <c r="C1" s="254"/>
      <c r="D1" s="254"/>
      <c r="E1" s="254"/>
      <c r="F1" s="138"/>
      <c r="H1" s="45"/>
    </row>
    <row r="2" spans="2:8" s="13" customFormat="1" ht="26.25">
      <c r="B2" s="260" t="s">
        <v>75</v>
      </c>
      <c r="C2" s="260"/>
      <c r="D2" s="260"/>
      <c r="E2" s="260"/>
      <c r="F2" s="260"/>
      <c r="G2" s="1"/>
      <c r="H2" s="31"/>
    </row>
    <row r="3" spans="2:8" s="13" customFormat="1" ht="14.25">
      <c r="B3" s="261" t="s">
        <v>572</v>
      </c>
      <c r="C3" s="261"/>
      <c r="D3" s="261"/>
      <c r="E3" s="261"/>
      <c r="F3" s="261"/>
      <c r="G3" s="1"/>
      <c r="H3" s="31"/>
    </row>
    <row r="4" spans="2:8" s="13" customFormat="1" ht="14.25">
      <c r="B4" s="261" t="s">
        <v>573</v>
      </c>
      <c r="C4" s="261"/>
      <c r="D4" s="261"/>
      <c r="E4" s="261"/>
      <c r="F4" s="261"/>
      <c r="G4" s="1"/>
      <c r="H4" s="31"/>
    </row>
    <row r="5" spans="2:8" s="13" customFormat="1" ht="15" customHeight="1">
      <c r="B5" s="261" t="s">
        <v>574</v>
      </c>
      <c r="C5" s="261"/>
      <c r="D5" s="261"/>
      <c r="E5" s="261"/>
      <c r="F5" s="261"/>
      <c r="G5" s="1"/>
      <c r="H5" s="31"/>
    </row>
    <row r="6" spans="2:8" s="13" customFormat="1" ht="18.75">
      <c r="B6" s="262" t="s">
        <v>457</v>
      </c>
      <c r="C6" s="262"/>
      <c r="D6" s="262"/>
      <c r="E6" s="262"/>
      <c r="F6" s="262"/>
      <c r="G6" s="1"/>
      <c r="H6" s="31"/>
    </row>
    <row r="7" spans="2:8" s="13" customFormat="1" ht="23.25">
      <c r="B7" s="259" t="s">
        <v>556</v>
      </c>
      <c r="C7" s="259"/>
      <c r="D7" s="259"/>
      <c r="E7" s="259"/>
      <c r="F7" s="259"/>
      <c r="G7" s="7"/>
      <c r="H7" s="31"/>
    </row>
    <row r="8" spans="2:8" s="13" customFormat="1" ht="18" customHeight="1">
      <c r="B8" s="256"/>
      <c r="C8" s="256"/>
      <c r="D8" s="256"/>
      <c r="E8" s="256"/>
      <c r="F8" s="256"/>
      <c r="G8" s="1"/>
      <c r="H8" s="31"/>
    </row>
    <row r="9" spans="2:8" s="13" customFormat="1" ht="14.25" customHeight="1">
      <c r="B9" s="258" t="s">
        <v>489</v>
      </c>
      <c r="C9" s="258"/>
      <c r="D9" s="258"/>
      <c r="E9" s="258"/>
      <c r="F9" s="258"/>
      <c r="G9" s="17"/>
      <c r="H9" s="31"/>
    </row>
    <row r="10" spans="2:8" s="13" customFormat="1" ht="18">
      <c r="B10" s="257"/>
      <c r="C10" s="257"/>
      <c r="D10" s="257"/>
      <c r="E10" s="257"/>
      <c r="F10" s="257"/>
      <c r="G10" s="8"/>
      <c r="H10" s="31"/>
    </row>
    <row r="11" spans="2:8" s="13" customFormat="1" ht="15.75">
      <c r="B11" s="255" t="s">
        <v>1078</v>
      </c>
      <c r="C11" s="255"/>
      <c r="D11" s="255"/>
      <c r="E11" s="255"/>
      <c r="F11" s="255"/>
      <c r="G11" s="2"/>
      <c r="H11" s="31"/>
    </row>
    <row r="12" spans="2:8" s="13" customFormat="1" ht="18" customHeight="1">
      <c r="B12" s="144"/>
      <c r="C12" s="104" t="s">
        <v>568</v>
      </c>
      <c r="D12" s="197"/>
      <c r="E12" s="272" t="s">
        <v>650</v>
      </c>
      <c r="F12" s="104"/>
      <c r="G12" s="1"/>
      <c r="H12" s="31"/>
    </row>
    <row r="13" spans="2:8" s="13" customFormat="1" ht="47.25" customHeight="1">
      <c r="B13" s="145" t="s">
        <v>570</v>
      </c>
      <c r="C13" s="16" t="s">
        <v>569</v>
      </c>
      <c r="D13" s="198" t="s">
        <v>509</v>
      </c>
      <c r="E13" s="21" t="s">
        <v>29</v>
      </c>
      <c r="F13" s="21" t="s">
        <v>413</v>
      </c>
      <c r="G13" s="1"/>
      <c r="H13" s="31"/>
    </row>
    <row r="14" spans="2:8" s="13" customFormat="1" ht="13.5" customHeight="1">
      <c r="B14" s="146"/>
      <c r="C14" s="12"/>
      <c r="D14" s="199" t="s">
        <v>296</v>
      </c>
      <c r="E14" s="19" t="s">
        <v>12</v>
      </c>
      <c r="F14" s="139"/>
      <c r="G14" s="1"/>
      <c r="H14" s="31"/>
    </row>
    <row r="15" spans="2:8" s="13" customFormat="1" ht="22.5" customHeight="1">
      <c r="B15" s="147" t="s">
        <v>571</v>
      </c>
      <c r="C15" s="14"/>
      <c r="D15" s="200"/>
      <c r="E15" s="19"/>
      <c r="F15" s="15"/>
      <c r="G15" s="4"/>
      <c r="H15" s="31"/>
    </row>
    <row r="16" spans="2:7" s="67" customFormat="1" ht="19.5" customHeight="1">
      <c r="B16" s="66" t="s">
        <v>465</v>
      </c>
      <c r="C16" s="105" t="s">
        <v>266</v>
      </c>
      <c r="D16" s="201">
        <v>6100</v>
      </c>
      <c r="E16" s="18"/>
      <c r="F16" s="61">
        <f aca="true" t="shared" si="0" ref="F16:F58">D16*1.05</f>
        <v>6405</v>
      </c>
      <c r="G16" s="64"/>
    </row>
    <row r="17" spans="2:8" s="5" customFormat="1" ht="32.25" customHeight="1">
      <c r="B17" s="147" t="s">
        <v>576</v>
      </c>
      <c r="C17" s="14"/>
      <c r="D17" s="200"/>
      <c r="E17" s="54"/>
      <c r="F17" s="11">
        <f t="shared" si="0"/>
        <v>0</v>
      </c>
      <c r="G17" s="4"/>
      <c r="H17" s="31"/>
    </row>
    <row r="18" spans="2:7" s="67" customFormat="1" ht="20.25" customHeight="1">
      <c r="B18" s="106" t="s">
        <v>53</v>
      </c>
      <c r="C18" s="105" t="s">
        <v>265</v>
      </c>
      <c r="D18" s="201">
        <v>1520</v>
      </c>
      <c r="E18" s="62">
        <f aca="true" t="shared" si="1" ref="E18:E35">D18-50</f>
        <v>1470</v>
      </c>
      <c r="F18" s="61">
        <f t="shared" si="0"/>
        <v>1596</v>
      </c>
      <c r="G18" s="64"/>
    </row>
    <row r="19" spans="2:7" s="67" customFormat="1" ht="20.25" customHeight="1">
      <c r="B19" s="106" t="s">
        <v>577</v>
      </c>
      <c r="C19" s="105" t="s">
        <v>265</v>
      </c>
      <c r="D19" s="201">
        <v>1580</v>
      </c>
      <c r="E19" s="62">
        <f t="shared" si="1"/>
        <v>1530</v>
      </c>
      <c r="F19" s="61">
        <f t="shared" si="0"/>
        <v>1659</v>
      </c>
      <c r="G19" s="64"/>
    </row>
    <row r="20" spans="2:7" s="65" customFormat="1" ht="20.25" customHeight="1">
      <c r="B20" s="106" t="s">
        <v>658</v>
      </c>
      <c r="C20" s="105" t="s">
        <v>265</v>
      </c>
      <c r="D20" s="201">
        <v>1580</v>
      </c>
      <c r="E20" s="62">
        <f t="shared" si="1"/>
        <v>1530</v>
      </c>
      <c r="F20" s="61">
        <f t="shared" si="0"/>
        <v>1659</v>
      </c>
      <c r="G20" s="64"/>
    </row>
    <row r="21" spans="2:8" s="65" customFormat="1" ht="20.25" customHeight="1">
      <c r="B21" s="106" t="s">
        <v>666</v>
      </c>
      <c r="C21" s="105" t="s">
        <v>265</v>
      </c>
      <c r="D21" s="201">
        <v>1630</v>
      </c>
      <c r="E21" s="62">
        <f t="shared" si="1"/>
        <v>1580</v>
      </c>
      <c r="F21" s="61">
        <f t="shared" si="0"/>
        <v>1711.5</v>
      </c>
      <c r="G21" s="64"/>
      <c r="H21" s="63"/>
    </row>
    <row r="22" spans="2:8" s="63" customFormat="1" ht="19.5" customHeight="1">
      <c r="B22" s="106" t="s">
        <v>2</v>
      </c>
      <c r="C22" s="105" t="s">
        <v>265</v>
      </c>
      <c r="D22" s="201">
        <v>2190</v>
      </c>
      <c r="E22" s="62">
        <f t="shared" si="1"/>
        <v>2140</v>
      </c>
      <c r="F22" s="61">
        <f t="shared" si="0"/>
        <v>2299.5</v>
      </c>
      <c r="G22" s="64"/>
      <c r="H22" s="65"/>
    </row>
    <row r="23" spans="2:7" s="67" customFormat="1" ht="20.25" customHeight="1">
      <c r="B23" s="106" t="s">
        <v>578</v>
      </c>
      <c r="C23" s="105" t="s">
        <v>265</v>
      </c>
      <c r="D23" s="201">
        <v>1770</v>
      </c>
      <c r="E23" s="62">
        <f t="shared" si="1"/>
        <v>1720</v>
      </c>
      <c r="F23" s="61">
        <f t="shared" si="0"/>
        <v>1858.5</v>
      </c>
      <c r="G23" s="64"/>
    </row>
    <row r="24" spans="2:7" s="67" customFormat="1" ht="20.25" customHeight="1">
      <c r="B24" s="106" t="s">
        <v>558</v>
      </c>
      <c r="C24" s="105" t="s">
        <v>265</v>
      </c>
      <c r="D24" s="201">
        <v>1850</v>
      </c>
      <c r="E24" s="62">
        <f t="shared" si="1"/>
        <v>1800</v>
      </c>
      <c r="F24" s="61">
        <f t="shared" si="0"/>
        <v>1942.5</v>
      </c>
      <c r="G24" s="64"/>
    </row>
    <row r="25" spans="2:7" s="67" customFormat="1" ht="18" customHeight="1">
      <c r="B25" s="106" t="s">
        <v>579</v>
      </c>
      <c r="C25" s="105" t="s">
        <v>265</v>
      </c>
      <c r="D25" s="201">
        <v>2200</v>
      </c>
      <c r="E25" s="62">
        <f t="shared" si="1"/>
        <v>2150</v>
      </c>
      <c r="F25" s="61">
        <f t="shared" si="0"/>
        <v>2310</v>
      </c>
      <c r="G25" s="64"/>
    </row>
    <row r="26" spans="2:7" s="65" customFormat="1" ht="20.25" customHeight="1">
      <c r="B26" s="106" t="s">
        <v>580</v>
      </c>
      <c r="C26" s="105" t="s">
        <v>265</v>
      </c>
      <c r="D26" s="201">
        <v>1970</v>
      </c>
      <c r="E26" s="62">
        <f t="shared" si="1"/>
        <v>1920</v>
      </c>
      <c r="F26" s="61">
        <f t="shared" si="0"/>
        <v>2068.5</v>
      </c>
      <c r="G26" s="64"/>
    </row>
    <row r="27" spans="2:11" s="63" customFormat="1" ht="20.25" customHeight="1">
      <c r="B27" s="106" t="s">
        <v>581</v>
      </c>
      <c r="C27" s="105" t="s">
        <v>265</v>
      </c>
      <c r="D27" s="201">
        <v>1920</v>
      </c>
      <c r="E27" s="62">
        <f t="shared" si="1"/>
        <v>1870</v>
      </c>
      <c r="F27" s="61">
        <f t="shared" si="0"/>
        <v>2016</v>
      </c>
      <c r="G27" s="64"/>
      <c r="H27" s="65"/>
      <c r="K27" s="68"/>
    </row>
    <row r="28" spans="2:7" s="67" customFormat="1" ht="20.25" customHeight="1">
      <c r="B28" s="106" t="s">
        <v>198</v>
      </c>
      <c r="C28" s="105" t="s">
        <v>265</v>
      </c>
      <c r="D28" s="201">
        <v>2050</v>
      </c>
      <c r="E28" s="62">
        <f t="shared" si="1"/>
        <v>2000</v>
      </c>
      <c r="F28" s="61">
        <f t="shared" si="0"/>
        <v>2152.5</v>
      </c>
      <c r="G28" s="64"/>
    </row>
    <row r="29" spans="2:7" s="67" customFormat="1" ht="20.25" customHeight="1">
      <c r="B29" s="106" t="s">
        <v>3</v>
      </c>
      <c r="C29" s="105" t="s">
        <v>265</v>
      </c>
      <c r="D29" s="201">
        <v>2630</v>
      </c>
      <c r="E29" s="62">
        <f t="shared" si="1"/>
        <v>2580</v>
      </c>
      <c r="F29" s="61">
        <f t="shared" si="0"/>
        <v>2761.5</v>
      </c>
      <c r="G29" s="64"/>
    </row>
    <row r="30" spans="2:7" s="67" customFormat="1" ht="20.25" customHeight="1">
      <c r="B30" s="106" t="s">
        <v>441</v>
      </c>
      <c r="C30" s="105" t="s">
        <v>265</v>
      </c>
      <c r="D30" s="201">
        <v>1800</v>
      </c>
      <c r="E30" s="62">
        <f t="shared" si="1"/>
        <v>1750</v>
      </c>
      <c r="F30" s="61">
        <f t="shared" si="0"/>
        <v>1890</v>
      </c>
      <c r="G30" s="64"/>
    </row>
    <row r="31" spans="2:7" s="67" customFormat="1" ht="20.25" customHeight="1">
      <c r="B31" s="106" t="s">
        <v>553</v>
      </c>
      <c r="C31" s="105" t="s">
        <v>265</v>
      </c>
      <c r="D31" s="201">
        <v>1860</v>
      </c>
      <c r="E31" s="62">
        <f t="shared" si="1"/>
        <v>1810</v>
      </c>
      <c r="F31" s="61">
        <f t="shared" si="0"/>
        <v>1953</v>
      </c>
      <c r="G31" s="64"/>
    </row>
    <row r="32" spans="2:7" s="67" customFormat="1" ht="20.25" customHeight="1">
      <c r="B32" s="106" t="s">
        <v>0</v>
      </c>
      <c r="C32" s="105" t="s">
        <v>265</v>
      </c>
      <c r="D32" s="201">
        <v>2170</v>
      </c>
      <c r="E32" s="62">
        <f t="shared" si="1"/>
        <v>2120</v>
      </c>
      <c r="F32" s="61">
        <f t="shared" si="0"/>
        <v>2278.5</v>
      </c>
      <c r="G32" s="64"/>
    </row>
    <row r="33" spans="2:7" s="63" customFormat="1" ht="20.25" customHeight="1">
      <c r="B33" s="106" t="s">
        <v>667</v>
      </c>
      <c r="C33" s="105" t="s">
        <v>265</v>
      </c>
      <c r="D33" s="201">
        <v>3030</v>
      </c>
      <c r="E33" s="62">
        <f t="shared" si="1"/>
        <v>2980</v>
      </c>
      <c r="F33" s="61">
        <f t="shared" si="0"/>
        <v>3181.5</v>
      </c>
      <c r="G33" s="64"/>
    </row>
    <row r="34" spans="2:7" s="67" customFormat="1" ht="20.25" customHeight="1">
      <c r="B34" s="106" t="s">
        <v>481</v>
      </c>
      <c r="C34" s="105" t="s">
        <v>265</v>
      </c>
      <c r="D34" s="201">
        <v>3070</v>
      </c>
      <c r="E34" s="62">
        <f t="shared" si="1"/>
        <v>3020</v>
      </c>
      <c r="F34" s="61">
        <f t="shared" si="0"/>
        <v>3223.5</v>
      </c>
      <c r="G34" s="64"/>
    </row>
    <row r="35" spans="2:7" s="63" customFormat="1" ht="20.25" customHeight="1">
      <c r="B35" s="106" t="s">
        <v>640</v>
      </c>
      <c r="C35" s="105" t="s">
        <v>265</v>
      </c>
      <c r="D35" s="201">
        <v>4600</v>
      </c>
      <c r="E35" s="62">
        <f t="shared" si="1"/>
        <v>4550</v>
      </c>
      <c r="F35" s="61">
        <f t="shared" si="0"/>
        <v>4830</v>
      </c>
      <c r="G35" s="64"/>
    </row>
    <row r="36" spans="2:8" s="5" customFormat="1" ht="52.5" customHeight="1">
      <c r="B36" s="148" t="s">
        <v>412</v>
      </c>
      <c r="C36" s="14"/>
      <c r="D36" s="200"/>
      <c r="E36" s="273"/>
      <c r="F36" s="11">
        <f t="shared" si="0"/>
        <v>0</v>
      </c>
      <c r="G36" s="4"/>
      <c r="H36" s="31"/>
    </row>
    <row r="37" spans="2:12" s="67" customFormat="1" ht="21" customHeight="1">
      <c r="B37" s="106" t="s">
        <v>467</v>
      </c>
      <c r="C37" s="105" t="s">
        <v>487</v>
      </c>
      <c r="D37" s="201">
        <v>1230</v>
      </c>
      <c r="E37" s="18">
        <v>1140</v>
      </c>
      <c r="F37" s="61">
        <f t="shared" si="0"/>
        <v>1291.5</v>
      </c>
      <c r="G37" s="64"/>
      <c r="L37" s="68"/>
    </row>
    <row r="38" spans="2:12" s="67" customFormat="1" ht="21" customHeight="1">
      <c r="B38" s="106" t="s">
        <v>1</v>
      </c>
      <c r="C38" s="105" t="s">
        <v>487</v>
      </c>
      <c r="D38" s="201">
        <v>1390</v>
      </c>
      <c r="E38" s="18">
        <v>1300</v>
      </c>
      <c r="F38" s="61">
        <f t="shared" si="0"/>
        <v>1459.5</v>
      </c>
      <c r="G38" s="64"/>
      <c r="L38" s="68"/>
    </row>
    <row r="39" spans="2:7" s="67" customFormat="1" ht="21" customHeight="1">
      <c r="B39" s="106" t="s">
        <v>4</v>
      </c>
      <c r="C39" s="105" t="s">
        <v>487</v>
      </c>
      <c r="D39" s="201">
        <v>1630</v>
      </c>
      <c r="E39" s="18"/>
      <c r="F39" s="61">
        <f t="shared" si="0"/>
        <v>1711.5</v>
      </c>
      <c r="G39" s="64"/>
    </row>
    <row r="40" spans="2:12" s="63" customFormat="1" ht="21" customHeight="1">
      <c r="B40" s="106" t="s">
        <v>5</v>
      </c>
      <c r="C40" s="105" t="s">
        <v>487</v>
      </c>
      <c r="D40" s="201">
        <v>1560</v>
      </c>
      <c r="E40" s="18">
        <v>1500</v>
      </c>
      <c r="F40" s="61">
        <f t="shared" si="0"/>
        <v>1638</v>
      </c>
      <c r="G40" s="64"/>
      <c r="H40" s="65"/>
      <c r="L40" s="68"/>
    </row>
    <row r="41" spans="2:7" s="67" customFormat="1" ht="21" customHeight="1">
      <c r="B41" s="106" t="s">
        <v>6</v>
      </c>
      <c r="C41" s="105" t="s">
        <v>487</v>
      </c>
      <c r="D41" s="201">
        <v>1700</v>
      </c>
      <c r="E41" s="18">
        <v>1620</v>
      </c>
      <c r="F41" s="61">
        <f t="shared" si="0"/>
        <v>1785</v>
      </c>
      <c r="G41" s="64"/>
    </row>
    <row r="42" spans="2:7" s="67" customFormat="1" ht="21" customHeight="1">
      <c r="B42" s="106" t="s">
        <v>7</v>
      </c>
      <c r="C42" s="105" t="s">
        <v>487</v>
      </c>
      <c r="D42" s="201">
        <v>1990</v>
      </c>
      <c r="E42" s="18">
        <v>1820</v>
      </c>
      <c r="F42" s="61">
        <f t="shared" si="0"/>
        <v>2089.5</v>
      </c>
      <c r="G42" s="64"/>
    </row>
    <row r="43" spans="2:7" s="67" customFormat="1" ht="21" customHeight="1">
      <c r="B43" s="106" t="s">
        <v>8</v>
      </c>
      <c r="C43" s="105" t="s">
        <v>487</v>
      </c>
      <c r="D43" s="201">
        <v>2040</v>
      </c>
      <c r="E43" s="18">
        <v>1870</v>
      </c>
      <c r="F43" s="61">
        <f t="shared" si="0"/>
        <v>2142</v>
      </c>
      <c r="G43" s="64"/>
    </row>
    <row r="44" spans="2:7" s="67" customFormat="1" ht="21" customHeight="1">
      <c r="B44" s="106" t="s">
        <v>10</v>
      </c>
      <c r="C44" s="105" t="s">
        <v>487</v>
      </c>
      <c r="D44" s="201">
        <v>3000</v>
      </c>
      <c r="E44" s="18"/>
      <c r="F44" s="61">
        <f t="shared" si="0"/>
        <v>3150</v>
      </c>
      <c r="G44" s="64"/>
    </row>
    <row r="45" spans="2:7" s="67" customFormat="1" ht="21" customHeight="1">
      <c r="B45" s="106" t="s">
        <v>510</v>
      </c>
      <c r="C45" s="105" t="s">
        <v>487</v>
      </c>
      <c r="D45" s="201">
        <v>2560</v>
      </c>
      <c r="E45" s="18">
        <v>1800</v>
      </c>
      <c r="F45" s="61">
        <f t="shared" si="0"/>
        <v>2688</v>
      </c>
      <c r="G45" s="64"/>
    </row>
    <row r="46" spans="2:11" s="63" customFormat="1" ht="21" customHeight="1">
      <c r="B46" s="106" t="s">
        <v>13</v>
      </c>
      <c r="C46" s="105" t="s">
        <v>487</v>
      </c>
      <c r="D46" s="201">
        <v>2400</v>
      </c>
      <c r="E46" s="18">
        <v>1800</v>
      </c>
      <c r="F46" s="61">
        <f t="shared" si="0"/>
        <v>2520</v>
      </c>
      <c r="G46" s="64"/>
      <c r="H46" s="65"/>
      <c r="K46" s="68"/>
    </row>
    <row r="47" spans="2:11" s="63" customFormat="1" ht="21" customHeight="1">
      <c r="B47" s="106" t="s">
        <v>493</v>
      </c>
      <c r="C47" s="105" t="s">
        <v>487</v>
      </c>
      <c r="D47" s="201">
        <v>2200</v>
      </c>
      <c r="E47" s="18"/>
      <c r="F47" s="61">
        <f t="shared" si="0"/>
        <v>2310</v>
      </c>
      <c r="G47" s="64"/>
      <c r="H47" s="65"/>
      <c r="K47" s="68"/>
    </row>
    <row r="48" spans="2:7" s="63" customFormat="1" ht="21" customHeight="1">
      <c r="B48" s="106" t="s">
        <v>668</v>
      </c>
      <c r="C48" s="105" t="s">
        <v>487</v>
      </c>
      <c r="D48" s="201">
        <v>2580</v>
      </c>
      <c r="E48" s="18">
        <v>2430</v>
      </c>
      <c r="F48" s="61">
        <f t="shared" si="0"/>
        <v>2709</v>
      </c>
      <c r="G48" s="64"/>
    </row>
    <row r="49" spans="2:11" s="63" customFormat="1" ht="21" customHeight="1">
      <c r="B49" s="106" t="s">
        <v>263</v>
      </c>
      <c r="C49" s="105" t="s">
        <v>487</v>
      </c>
      <c r="D49" s="201">
        <v>3350</v>
      </c>
      <c r="E49" s="18">
        <v>2300</v>
      </c>
      <c r="F49" s="61">
        <f t="shared" si="0"/>
        <v>3517.5</v>
      </c>
      <c r="G49" s="64"/>
      <c r="H49" s="65"/>
      <c r="K49" s="68"/>
    </row>
    <row r="50" spans="2:11" s="63" customFormat="1" ht="21" customHeight="1">
      <c r="B50" s="106" t="s">
        <v>681</v>
      </c>
      <c r="C50" s="105" t="s">
        <v>636</v>
      </c>
      <c r="D50" s="201">
        <v>2500</v>
      </c>
      <c r="E50" s="18"/>
      <c r="F50" s="61">
        <f t="shared" si="0"/>
        <v>2625</v>
      </c>
      <c r="G50" s="64"/>
      <c r="H50" s="65"/>
      <c r="K50" s="68"/>
    </row>
    <row r="51" spans="2:7" s="67" customFormat="1" ht="21" customHeight="1">
      <c r="B51" s="106" t="s">
        <v>41</v>
      </c>
      <c r="C51" s="105" t="s">
        <v>487</v>
      </c>
      <c r="D51" s="201">
        <v>2930</v>
      </c>
      <c r="E51" s="18">
        <v>2200</v>
      </c>
      <c r="F51" s="61">
        <f t="shared" si="0"/>
        <v>3076.5</v>
      </c>
      <c r="G51" s="64"/>
    </row>
    <row r="52" spans="2:8" s="5" customFormat="1" ht="46.5" customHeight="1">
      <c r="B52" s="147" t="s">
        <v>43</v>
      </c>
      <c r="C52" s="14"/>
      <c r="D52" s="200"/>
      <c r="E52" s="19"/>
      <c r="F52" s="11">
        <f t="shared" si="0"/>
        <v>0</v>
      </c>
      <c r="G52" s="4"/>
      <c r="H52" s="31"/>
    </row>
    <row r="53" spans="2:11" s="63" customFormat="1" ht="19.5" customHeight="1">
      <c r="B53" s="106" t="s">
        <v>46</v>
      </c>
      <c r="C53" s="105" t="s">
        <v>487</v>
      </c>
      <c r="D53" s="201">
        <v>1820</v>
      </c>
      <c r="E53" s="18">
        <v>1300</v>
      </c>
      <c r="F53" s="61">
        <f t="shared" si="0"/>
        <v>1911</v>
      </c>
      <c r="G53" s="64"/>
      <c r="H53" s="65"/>
      <c r="K53" s="68"/>
    </row>
    <row r="54" spans="2:8" s="5" customFormat="1" ht="32.25" customHeight="1">
      <c r="B54" s="147" t="s">
        <v>48</v>
      </c>
      <c r="C54" s="14"/>
      <c r="D54" s="200"/>
      <c r="E54" s="19"/>
      <c r="F54" s="11">
        <f t="shared" si="0"/>
        <v>0</v>
      </c>
      <c r="G54" s="4"/>
      <c r="H54" s="31"/>
    </row>
    <row r="55" spans="2:11" s="63" customFormat="1" ht="19.5" customHeight="1">
      <c r="B55" s="106" t="s">
        <v>50</v>
      </c>
      <c r="C55" s="105" t="s">
        <v>49</v>
      </c>
      <c r="D55" s="201">
        <v>420</v>
      </c>
      <c r="E55" s="228"/>
      <c r="F55" s="61">
        <f t="shared" si="0"/>
        <v>441</v>
      </c>
      <c r="G55" s="64"/>
      <c r="H55" s="65"/>
      <c r="K55" s="65"/>
    </row>
    <row r="56" spans="2:11" s="63" customFormat="1" ht="19.5" customHeight="1">
      <c r="B56" s="106" t="s">
        <v>68</v>
      </c>
      <c r="C56" s="105" t="s">
        <v>49</v>
      </c>
      <c r="D56" s="201">
        <v>130</v>
      </c>
      <c r="E56" s="228"/>
      <c r="F56" s="61">
        <f t="shared" si="0"/>
        <v>136.5</v>
      </c>
      <c r="G56" s="64"/>
      <c r="H56" s="65"/>
      <c r="K56" s="65"/>
    </row>
    <row r="57" spans="2:7" s="67" customFormat="1" ht="19.5" customHeight="1">
      <c r="B57" s="106" t="s">
        <v>954</v>
      </c>
      <c r="C57" s="105"/>
      <c r="D57" s="201">
        <v>130</v>
      </c>
      <c r="E57" s="228"/>
      <c r="F57" s="61">
        <f t="shared" si="0"/>
        <v>136.5</v>
      </c>
      <c r="G57" s="64"/>
    </row>
    <row r="58" spans="2:11" s="67" customFormat="1" ht="19.5" customHeight="1">
      <c r="B58" s="106" t="s">
        <v>591</v>
      </c>
      <c r="C58" s="105"/>
      <c r="D58" s="201">
        <v>70</v>
      </c>
      <c r="E58" s="228"/>
      <c r="F58" s="61">
        <f t="shared" si="0"/>
        <v>73.5</v>
      </c>
      <c r="G58" s="64"/>
      <c r="K58" s="65"/>
    </row>
    <row r="59" spans="2:11" s="67" customFormat="1" ht="19.5" customHeight="1">
      <c r="B59" s="106" t="s">
        <v>592</v>
      </c>
      <c r="C59" s="105"/>
      <c r="D59" s="201">
        <v>150</v>
      </c>
      <c r="E59" s="228"/>
      <c r="F59" s="61"/>
      <c r="G59" s="64"/>
      <c r="K59" s="65"/>
    </row>
    <row r="60" spans="2:11" s="67" customFormat="1" ht="19.5" customHeight="1">
      <c r="B60" s="106" t="s">
        <v>593</v>
      </c>
      <c r="C60" s="105"/>
      <c r="D60" s="201">
        <v>270</v>
      </c>
      <c r="E60" s="228"/>
      <c r="F60" s="61"/>
      <c r="G60" s="64"/>
      <c r="K60" s="65"/>
    </row>
    <row r="61" spans="2:11" s="67" customFormat="1" ht="19.5" customHeight="1">
      <c r="B61" s="106" t="s">
        <v>594</v>
      </c>
      <c r="C61" s="105"/>
      <c r="D61" s="201">
        <v>500</v>
      </c>
      <c r="E61" s="228"/>
      <c r="F61" s="61"/>
      <c r="G61" s="64"/>
      <c r="K61" s="65"/>
    </row>
    <row r="62" spans="2:8" s="63" customFormat="1" ht="19.5" customHeight="1">
      <c r="B62" s="106" t="s">
        <v>595</v>
      </c>
      <c r="C62" s="105"/>
      <c r="D62" s="201">
        <v>500</v>
      </c>
      <c r="E62" s="228"/>
      <c r="F62" s="61"/>
      <c r="G62" s="64"/>
      <c r="H62" s="65"/>
    </row>
    <row r="63" spans="2:8" s="5" customFormat="1" ht="38.25" customHeight="1">
      <c r="B63" s="147" t="s">
        <v>54</v>
      </c>
      <c r="C63" s="14"/>
      <c r="D63" s="200"/>
      <c r="E63" s="19"/>
      <c r="F63" s="11">
        <f aca="true" t="shared" si="2" ref="F63:F69">D63*1.05</f>
        <v>0</v>
      </c>
      <c r="G63" s="4"/>
      <c r="H63" s="31"/>
    </row>
    <row r="64" spans="2:7" s="65" customFormat="1" ht="18" customHeight="1">
      <c r="B64" s="106" t="s">
        <v>252</v>
      </c>
      <c r="C64" s="105" t="s">
        <v>488</v>
      </c>
      <c r="D64" s="201">
        <v>1620</v>
      </c>
      <c r="E64" s="18"/>
      <c r="F64" s="61">
        <f t="shared" si="2"/>
        <v>1701</v>
      </c>
      <c r="G64" s="69"/>
    </row>
    <row r="65" spans="2:7" s="65" customFormat="1" ht="18" customHeight="1">
      <c r="B65" s="106" t="s">
        <v>638</v>
      </c>
      <c r="C65" s="105" t="s">
        <v>488</v>
      </c>
      <c r="D65" s="201">
        <v>1650</v>
      </c>
      <c r="E65" s="18"/>
      <c r="F65" s="61">
        <f t="shared" si="2"/>
        <v>1732.5</v>
      </c>
      <c r="G65" s="69"/>
    </row>
    <row r="66" spans="2:7" s="67" customFormat="1" ht="18" customHeight="1">
      <c r="B66" s="107" t="s">
        <v>253</v>
      </c>
      <c r="C66" s="105" t="s">
        <v>265</v>
      </c>
      <c r="D66" s="201">
        <v>1920</v>
      </c>
      <c r="E66" s="18">
        <v>1450</v>
      </c>
      <c r="F66" s="61">
        <f t="shared" si="2"/>
        <v>2016</v>
      </c>
      <c r="G66" s="64"/>
    </row>
    <row r="67" spans="2:7" s="67" customFormat="1" ht="18" customHeight="1">
      <c r="B67" s="106" t="s">
        <v>256</v>
      </c>
      <c r="C67" s="105" t="s">
        <v>265</v>
      </c>
      <c r="D67" s="201">
        <v>2120</v>
      </c>
      <c r="E67" s="18">
        <v>1700</v>
      </c>
      <c r="F67" s="61">
        <f t="shared" si="2"/>
        <v>2226</v>
      </c>
      <c r="G67" s="64"/>
    </row>
    <row r="68" spans="2:7" s="63" customFormat="1" ht="18" customHeight="1">
      <c r="B68" s="106" t="s">
        <v>641</v>
      </c>
      <c r="C68" s="105" t="s">
        <v>487</v>
      </c>
      <c r="D68" s="201">
        <v>2220</v>
      </c>
      <c r="E68" s="18">
        <v>1600</v>
      </c>
      <c r="F68" s="61">
        <f t="shared" si="2"/>
        <v>2331</v>
      </c>
      <c r="G68" s="64"/>
    </row>
    <row r="69" spans="2:7" s="67" customFormat="1" ht="18" customHeight="1">
      <c r="B69" s="106" t="s">
        <v>259</v>
      </c>
      <c r="C69" s="105" t="s">
        <v>487</v>
      </c>
      <c r="D69" s="201">
        <v>3240</v>
      </c>
      <c r="E69" s="18"/>
      <c r="F69" s="61">
        <f t="shared" si="2"/>
        <v>3402</v>
      </c>
      <c r="G69" s="64"/>
    </row>
    <row r="70" spans="2:7" s="67" customFormat="1" ht="18" customHeight="1">
      <c r="B70" s="106" t="s">
        <v>642</v>
      </c>
      <c r="C70" s="105"/>
      <c r="D70" s="201"/>
      <c r="E70" s="18"/>
      <c r="F70" s="61"/>
      <c r="G70" s="64"/>
    </row>
    <row r="71" spans="2:7" s="67" customFormat="1" ht="18" customHeight="1">
      <c r="B71" s="106" t="s">
        <v>258</v>
      </c>
      <c r="C71" s="105" t="s">
        <v>265</v>
      </c>
      <c r="D71" s="201">
        <v>2050</v>
      </c>
      <c r="E71" s="18">
        <v>1650</v>
      </c>
      <c r="F71" s="61">
        <f>D71*1.05</f>
        <v>2152.5</v>
      </c>
      <c r="G71" s="64"/>
    </row>
    <row r="72" spans="2:8" s="5" customFormat="1" ht="35.25" customHeight="1">
      <c r="B72" s="147" t="s">
        <v>67</v>
      </c>
      <c r="C72" s="14"/>
      <c r="D72" s="200"/>
      <c r="E72" s="19"/>
      <c r="F72" s="11">
        <f>D72*1.05</f>
        <v>0</v>
      </c>
      <c r="G72" s="4"/>
      <c r="H72" s="31"/>
    </row>
    <row r="73" spans="2:8" s="5" customFormat="1" ht="20.25" customHeight="1">
      <c r="B73" s="147" t="s">
        <v>328</v>
      </c>
      <c r="C73" s="14"/>
      <c r="D73" s="200"/>
      <c r="E73" s="237"/>
      <c r="F73" s="11"/>
      <c r="G73" s="4"/>
      <c r="H73" s="31"/>
    </row>
    <row r="74" spans="2:7" s="89" customFormat="1" ht="17.25" customHeight="1">
      <c r="B74" s="149" t="s">
        <v>661</v>
      </c>
      <c r="C74" s="108" t="s">
        <v>488</v>
      </c>
      <c r="D74" s="201">
        <v>1550</v>
      </c>
      <c r="E74" s="18"/>
      <c r="F74" s="61">
        <f>D74*1.1</f>
        <v>1705.0000000000002</v>
      </c>
      <c r="G74" s="90"/>
    </row>
    <row r="75" spans="2:7" s="67" customFormat="1" ht="18.75" customHeight="1">
      <c r="B75" s="106" t="s">
        <v>659</v>
      </c>
      <c r="C75" s="105" t="s">
        <v>488</v>
      </c>
      <c r="D75" s="201">
        <v>1540</v>
      </c>
      <c r="E75" s="98"/>
      <c r="F75" s="61">
        <f>D75*1.1</f>
        <v>1694.0000000000002</v>
      </c>
      <c r="G75" s="64"/>
    </row>
    <row r="76" spans="2:7" s="67" customFormat="1" ht="18.75" customHeight="1">
      <c r="B76" s="106" t="s">
        <v>682</v>
      </c>
      <c r="C76" s="105" t="s">
        <v>487</v>
      </c>
      <c r="D76" s="201">
        <v>1510</v>
      </c>
      <c r="E76" s="18"/>
      <c r="F76" s="61">
        <f>D76*1.05</f>
        <v>1585.5</v>
      </c>
      <c r="G76" s="64"/>
    </row>
    <row r="77" spans="1:7" s="77" customFormat="1" ht="18.75" customHeight="1">
      <c r="A77" s="77">
        <v>1560</v>
      </c>
      <c r="B77" s="271" t="s">
        <v>660</v>
      </c>
      <c r="C77" s="105" t="s">
        <v>487</v>
      </c>
      <c r="D77" s="201">
        <v>1560</v>
      </c>
      <c r="E77" s="18"/>
      <c r="F77" s="71">
        <f>D77*1.1</f>
        <v>1716.0000000000002</v>
      </c>
      <c r="G77" s="76"/>
    </row>
    <row r="78" spans="2:7" s="67" customFormat="1" ht="18.75" customHeight="1">
      <c r="B78" s="106" t="s">
        <v>695</v>
      </c>
      <c r="C78" s="105" t="s">
        <v>487</v>
      </c>
      <c r="D78" s="201">
        <v>1560</v>
      </c>
      <c r="E78" s="82"/>
      <c r="F78" s="3">
        <f>D78*1.1</f>
        <v>1716.0000000000002</v>
      </c>
      <c r="G78" s="64"/>
    </row>
    <row r="79" spans="2:7" s="67" customFormat="1" ht="18.75" customHeight="1">
      <c r="B79" s="106" t="s">
        <v>701</v>
      </c>
      <c r="C79" s="105" t="s">
        <v>487</v>
      </c>
      <c r="D79" s="201">
        <v>1660</v>
      </c>
      <c r="E79" s="98"/>
      <c r="F79" s="61">
        <f>D79*1.1</f>
        <v>1826.0000000000002</v>
      </c>
      <c r="G79" s="64"/>
    </row>
    <row r="80" spans="2:7" s="77" customFormat="1" ht="17.25" customHeight="1">
      <c r="B80" s="106" t="s">
        <v>330</v>
      </c>
      <c r="C80" s="105" t="s">
        <v>487</v>
      </c>
      <c r="D80" s="201">
        <v>1720</v>
      </c>
      <c r="E80" s="18"/>
      <c r="F80" s="71">
        <f aca="true" t="shared" si="3" ref="F80:F95">D80*1.1</f>
        <v>1892.0000000000002</v>
      </c>
      <c r="G80" s="76"/>
    </row>
    <row r="81" spans="2:7" s="67" customFormat="1" ht="17.25" customHeight="1">
      <c r="B81" s="106" t="s">
        <v>698</v>
      </c>
      <c r="C81" s="105" t="s">
        <v>488</v>
      </c>
      <c r="D81" s="201">
        <v>1750</v>
      </c>
      <c r="E81" s="82"/>
      <c r="F81" s="3">
        <f t="shared" si="3"/>
        <v>1925.0000000000002</v>
      </c>
      <c r="G81" s="64"/>
    </row>
    <row r="82" spans="2:7" s="67" customFormat="1" ht="17.25" customHeight="1">
      <c r="B82" s="106" t="s">
        <v>836</v>
      </c>
      <c r="C82" s="105" t="s">
        <v>488</v>
      </c>
      <c r="D82" s="201">
        <v>1670</v>
      </c>
      <c r="E82" s="18"/>
      <c r="F82" s="3">
        <f t="shared" si="3"/>
        <v>1837.0000000000002</v>
      </c>
      <c r="G82" s="64"/>
    </row>
    <row r="83" spans="2:7" s="67" customFormat="1" ht="17.25" customHeight="1">
      <c r="B83" s="106" t="s">
        <v>895</v>
      </c>
      <c r="C83" s="105" t="s">
        <v>488</v>
      </c>
      <c r="D83" s="201">
        <v>1820</v>
      </c>
      <c r="E83" s="18"/>
      <c r="F83" s="3">
        <f>D83*1.1</f>
        <v>2002.0000000000002</v>
      </c>
      <c r="G83" s="64"/>
    </row>
    <row r="84" spans="1:7" s="67" customFormat="1" ht="17.25" customHeight="1">
      <c r="A84" s="67">
        <v>22</v>
      </c>
      <c r="B84" s="106" t="s">
        <v>696</v>
      </c>
      <c r="C84" s="105" t="s">
        <v>488</v>
      </c>
      <c r="D84" s="201">
        <v>2120</v>
      </c>
      <c r="E84" s="18"/>
      <c r="F84" s="3">
        <f t="shared" si="3"/>
        <v>2332</v>
      </c>
      <c r="G84" s="64"/>
    </row>
    <row r="85" spans="2:7" s="36" customFormat="1" ht="17.25" customHeight="1">
      <c r="B85" s="150" t="s">
        <v>329</v>
      </c>
      <c r="C85" s="105" t="s">
        <v>488</v>
      </c>
      <c r="D85" s="202">
        <v>1840</v>
      </c>
      <c r="E85" s="245"/>
      <c r="F85" s="41">
        <f t="shared" si="3"/>
        <v>2024.0000000000002</v>
      </c>
      <c r="G85" s="37"/>
    </row>
    <row r="86" spans="2:7" s="36" customFormat="1" ht="17.25" customHeight="1">
      <c r="B86" s="150" t="s">
        <v>837</v>
      </c>
      <c r="C86" s="105" t="s">
        <v>488</v>
      </c>
      <c r="D86" s="202">
        <v>1840</v>
      </c>
      <c r="E86" s="245"/>
      <c r="F86" s="41">
        <f t="shared" si="3"/>
        <v>2024.0000000000002</v>
      </c>
      <c r="G86" s="37"/>
    </row>
    <row r="87" spans="2:7" s="67" customFormat="1" ht="17.25" customHeight="1">
      <c r="B87" s="106" t="s">
        <v>917</v>
      </c>
      <c r="C87" s="105" t="s">
        <v>488</v>
      </c>
      <c r="D87" s="201">
        <v>2750</v>
      </c>
      <c r="E87" s="18"/>
      <c r="F87" s="61">
        <f t="shared" si="3"/>
        <v>3025.0000000000005</v>
      </c>
      <c r="G87" s="64"/>
    </row>
    <row r="88" spans="2:7" s="67" customFormat="1" ht="17.25" customHeight="1">
      <c r="B88" s="106" t="s">
        <v>331</v>
      </c>
      <c r="C88" s="105" t="s">
        <v>488</v>
      </c>
      <c r="D88" s="201">
        <v>2100</v>
      </c>
      <c r="E88" s="18"/>
      <c r="F88" s="61">
        <f t="shared" si="3"/>
        <v>2310</v>
      </c>
      <c r="G88" s="64"/>
    </row>
    <row r="89" spans="2:7" s="67" customFormat="1" ht="17.25" customHeight="1">
      <c r="B89" s="106" t="s">
        <v>838</v>
      </c>
      <c r="C89" s="105" t="s">
        <v>488</v>
      </c>
      <c r="D89" s="201">
        <v>2200</v>
      </c>
      <c r="E89" s="18"/>
      <c r="F89" s="61">
        <f t="shared" si="3"/>
        <v>2420</v>
      </c>
      <c r="G89" s="64"/>
    </row>
    <row r="90" spans="2:7" s="67" customFormat="1" ht="17.25" customHeight="1">
      <c r="B90" s="106" t="s">
        <v>839</v>
      </c>
      <c r="C90" s="105" t="s">
        <v>488</v>
      </c>
      <c r="D90" s="201">
        <v>2700</v>
      </c>
      <c r="E90" s="18"/>
      <c r="F90" s="61">
        <f t="shared" si="3"/>
        <v>2970.0000000000005</v>
      </c>
      <c r="G90" s="64"/>
    </row>
    <row r="91" spans="2:7" s="67" customFormat="1" ht="17.25" customHeight="1">
      <c r="B91" s="106" t="s">
        <v>918</v>
      </c>
      <c r="C91" s="105"/>
      <c r="D91" s="201">
        <v>2670</v>
      </c>
      <c r="E91" s="18"/>
      <c r="F91" s="61">
        <f t="shared" si="3"/>
        <v>2937.0000000000005</v>
      </c>
      <c r="G91" s="64"/>
    </row>
    <row r="92" spans="2:7" s="67" customFormat="1" ht="19.5" customHeight="1">
      <c r="B92" s="106" t="s">
        <v>332</v>
      </c>
      <c r="C92" s="105" t="s">
        <v>488</v>
      </c>
      <c r="D92" s="201">
        <v>2850</v>
      </c>
      <c r="E92" s="18"/>
      <c r="F92" s="61">
        <f t="shared" si="3"/>
        <v>3135.0000000000005</v>
      </c>
      <c r="G92" s="64"/>
    </row>
    <row r="93" spans="2:7" s="36" customFormat="1" ht="17.25" customHeight="1">
      <c r="B93" s="150" t="s">
        <v>647</v>
      </c>
      <c r="C93" s="105" t="s">
        <v>488</v>
      </c>
      <c r="D93" s="202">
        <v>2630</v>
      </c>
      <c r="E93" s="245"/>
      <c r="F93" s="41">
        <f t="shared" si="3"/>
        <v>2893.0000000000005</v>
      </c>
      <c r="G93" s="37"/>
    </row>
    <row r="94" spans="2:7" s="67" customFormat="1" ht="16.5" customHeight="1">
      <c r="B94" s="106" t="s">
        <v>333</v>
      </c>
      <c r="C94" s="105" t="s">
        <v>488</v>
      </c>
      <c r="D94" s="201">
        <v>3150</v>
      </c>
      <c r="E94" s="98"/>
      <c r="F94" s="61">
        <f t="shared" si="3"/>
        <v>3465.0000000000005</v>
      </c>
      <c r="G94" s="64"/>
    </row>
    <row r="95" spans="2:7" s="67" customFormat="1" ht="17.25" customHeight="1">
      <c r="B95" s="236" t="s">
        <v>627</v>
      </c>
      <c r="C95" s="105" t="s">
        <v>488</v>
      </c>
      <c r="D95" s="201">
        <v>3470</v>
      </c>
      <c r="E95" s="18"/>
      <c r="F95" s="61">
        <f t="shared" si="3"/>
        <v>3817.0000000000005</v>
      </c>
      <c r="G95" s="64"/>
    </row>
    <row r="96" spans="2:7" s="13" customFormat="1" ht="17.25" customHeight="1">
      <c r="B96" s="147" t="s">
        <v>835</v>
      </c>
      <c r="C96" s="14"/>
      <c r="D96" s="200"/>
      <c r="E96" s="237"/>
      <c r="F96" s="11"/>
      <c r="G96" s="4"/>
    </row>
    <row r="97" spans="2:7" s="67" customFormat="1" ht="17.25" customHeight="1">
      <c r="B97" s="106" t="s">
        <v>327</v>
      </c>
      <c r="C97" s="105" t="s">
        <v>265</v>
      </c>
      <c r="D97" s="201">
        <v>1750</v>
      </c>
      <c r="E97" s="18"/>
      <c r="F97" s="61">
        <f>D97*1.05</f>
        <v>1837.5</v>
      </c>
      <c r="G97" s="64"/>
    </row>
    <row r="98" spans="2:7" s="67" customFormat="1" ht="17.25" customHeight="1">
      <c r="B98" s="106" t="s">
        <v>334</v>
      </c>
      <c r="C98" s="105" t="s">
        <v>265</v>
      </c>
      <c r="D98" s="201">
        <v>1600</v>
      </c>
      <c r="E98" s="18"/>
      <c r="F98" s="61">
        <f>D98*1.05</f>
        <v>1680</v>
      </c>
      <c r="G98" s="64"/>
    </row>
    <row r="99" spans="2:7" s="67" customFormat="1" ht="17.25" customHeight="1">
      <c r="B99" s="106" t="s">
        <v>335</v>
      </c>
      <c r="C99" s="105" t="s">
        <v>265</v>
      </c>
      <c r="D99" s="201">
        <v>1640</v>
      </c>
      <c r="E99" s="98"/>
      <c r="F99" s="61">
        <f>D99*1.05</f>
        <v>1722</v>
      </c>
      <c r="G99" s="64"/>
    </row>
    <row r="100" spans="2:7" s="67" customFormat="1" ht="18" customHeight="1">
      <c r="B100" s="106" t="s">
        <v>336</v>
      </c>
      <c r="C100" s="105" t="s">
        <v>265</v>
      </c>
      <c r="D100" s="201">
        <v>1770</v>
      </c>
      <c r="E100" s="98"/>
      <c r="F100" s="61">
        <f>D100*1.05</f>
        <v>1858.5</v>
      </c>
      <c r="G100" s="64"/>
    </row>
    <row r="101" spans="2:7" s="67" customFormat="1" ht="17.25" customHeight="1">
      <c r="B101" s="106" t="s">
        <v>337</v>
      </c>
      <c r="C101" s="105" t="s">
        <v>265</v>
      </c>
      <c r="D101" s="201">
        <v>1800</v>
      </c>
      <c r="E101" s="98"/>
      <c r="F101" s="61">
        <f aca="true" t="shared" si="4" ref="F101:F114">D101*1.1</f>
        <v>1980.0000000000002</v>
      </c>
      <c r="G101" s="64"/>
    </row>
    <row r="102" spans="2:7" s="67" customFormat="1" ht="17.25" customHeight="1">
      <c r="B102" s="106" t="s">
        <v>919</v>
      </c>
      <c r="C102" s="105" t="s">
        <v>265</v>
      </c>
      <c r="D102" s="201">
        <v>2020</v>
      </c>
      <c r="E102" s="98"/>
      <c r="F102" s="61">
        <f t="shared" si="4"/>
        <v>2222</v>
      </c>
      <c r="G102" s="64"/>
    </row>
    <row r="103" spans="2:7" s="67" customFormat="1" ht="17.25" customHeight="1">
      <c r="B103" s="106" t="s">
        <v>338</v>
      </c>
      <c r="C103" s="105" t="s">
        <v>265</v>
      </c>
      <c r="D103" s="201">
        <v>1950</v>
      </c>
      <c r="E103" s="98"/>
      <c r="F103" s="61">
        <f t="shared" si="4"/>
        <v>2145</v>
      </c>
      <c r="G103" s="64"/>
    </row>
    <row r="104" spans="2:7" s="67" customFormat="1" ht="17.25" customHeight="1">
      <c r="B104" s="106" t="s">
        <v>669</v>
      </c>
      <c r="C104" s="105" t="s">
        <v>265</v>
      </c>
      <c r="D104" s="201">
        <v>2050</v>
      </c>
      <c r="E104" s="99"/>
      <c r="F104" s="61">
        <f t="shared" si="4"/>
        <v>2255</v>
      </c>
      <c r="G104" s="64"/>
    </row>
    <row r="105" spans="2:7" s="67" customFormat="1" ht="17.25" customHeight="1">
      <c r="B105" s="106" t="s">
        <v>339</v>
      </c>
      <c r="C105" s="105" t="s">
        <v>265</v>
      </c>
      <c r="D105" s="201">
        <v>2010</v>
      </c>
      <c r="E105" s="82"/>
      <c r="F105" s="61">
        <f t="shared" si="4"/>
        <v>2211</v>
      </c>
      <c r="G105" s="64"/>
    </row>
    <row r="106" spans="2:7" s="67" customFormat="1" ht="17.25" customHeight="1">
      <c r="B106" s="106" t="s">
        <v>340</v>
      </c>
      <c r="C106" s="105" t="s">
        <v>265</v>
      </c>
      <c r="D106" s="201">
        <v>2190</v>
      </c>
      <c r="E106" s="18"/>
      <c r="F106" s="61">
        <f t="shared" si="4"/>
        <v>2409</v>
      </c>
      <c r="G106" s="64"/>
    </row>
    <row r="107" spans="2:7" s="67" customFormat="1" ht="17.25" customHeight="1">
      <c r="B107" s="106" t="s">
        <v>979</v>
      </c>
      <c r="C107" s="105" t="s">
        <v>265</v>
      </c>
      <c r="D107" s="201">
        <v>2110</v>
      </c>
      <c r="E107" s="18"/>
      <c r="F107" s="61">
        <f t="shared" si="4"/>
        <v>2321</v>
      </c>
      <c r="G107" s="64"/>
    </row>
    <row r="108" spans="2:7" s="67" customFormat="1" ht="17.25" customHeight="1">
      <c r="B108" s="106" t="s">
        <v>341</v>
      </c>
      <c r="C108" s="105" t="s">
        <v>265</v>
      </c>
      <c r="D108" s="201">
        <v>2090</v>
      </c>
      <c r="E108" s="98"/>
      <c r="F108" s="61">
        <f t="shared" si="4"/>
        <v>2299</v>
      </c>
      <c r="G108" s="64"/>
    </row>
    <row r="109" spans="2:7" s="67" customFormat="1" ht="17.25" customHeight="1">
      <c r="B109" s="106" t="s">
        <v>881</v>
      </c>
      <c r="C109" s="105" t="s">
        <v>636</v>
      </c>
      <c r="D109" s="201">
        <v>3130</v>
      </c>
      <c r="E109" s="18"/>
      <c r="F109" s="61">
        <f>D109*1.1</f>
        <v>3443.0000000000005</v>
      </c>
      <c r="G109" s="64"/>
    </row>
    <row r="110" spans="2:7" s="67" customFormat="1" ht="17.25" customHeight="1">
      <c r="B110" s="106" t="s">
        <v>970</v>
      </c>
      <c r="C110" s="105" t="s">
        <v>265</v>
      </c>
      <c r="D110" s="201">
        <v>3520</v>
      </c>
      <c r="E110" s="18"/>
      <c r="F110" s="61">
        <f>D110*1.1</f>
        <v>3872.0000000000005</v>
      </c>
      <c r="G110" s="64"/>
    </row>
    <row r="111" spans="2:7" s="67" customFormat="1" ht="17.25" customHeight="1">
      <c r="B111" s="106" t="s">
        <v>645</v>
      </c>
      <c r="C111" s="105" t="s">
        <v>265</v>
      </c>
      <c r="D111" s="201">
        <v>2400</v>
      </c>
      <c r="E111" s="18"/>
      <c r="F111" s="61">
        <f t="shared" si="4"/>
        <v>2640</v>
      </c>
      <c r="G111" s="64"/>
    </row>
    <row r="112" spans="2:7" s="67" customFormat="1" ht="17.25" customHeight="1">
      <c r="B112" s="106" t="s">
        <v>646</v>
      </c>
      <c r="C112" s="105" t="s">
        <v>265</v>
      </c>
      <c r="D112" s="201">
        <v>4080</v>
      </c>
      <c r="E112" s="18"/>
      <c r="F112" s="61">
        <f t="shared" si="4"/>
        <v>4488</v>
      </c>
      <c r="G112" s="64"/>
    </row>
    <row r="113" spans="2:7" s="67" customFormat="1" ht="17.25" customHeight="1">
      <c r="B113" s="106" t="s">
        <v>670</v>
      </c>
      <c r="C113" s="105" t="s">
        <v>265</v>
      </c>
      <c r="D113" s="201">
        <v>4010</v>
      </c>
      <c r="E113" s="98"/>
      <c r="F113" s="61">
        <f t="shared" si="4"/>
        <v>4411</v>
      </c>
      <c r="G113" s="64"/>
    </row>
    <row r="114" spans="2:7" s="67" customFormat="1" ht="17.25" customHeight="1">
      <c r="B114" s="106" t="s">
        <v>920</v>
      </c>
      <c r="C114" s="105" t="s">
        <v>265</v>
      </c>
      <c r="D114" s="201">
        <v>3410</v>
      </c>
      <c r="E114" s="98"/>
      <c r="F114" s="61">
        <f t="shared" si="4"/>
        <v>3751.0000000000005</v>
      </c>
      <c r="G114" s="64"/>
    </row>
    <row r="115" spans="2:7" s="36" customFormat="1" ht="17.25" customHeight="1">
      <c r="B115" s="117" t="s">
        <v>662</v>
      </c>
      <c r="C115" s="110"/>
      <c r="D115" s="203"/>
      <c r="E115" s="56"/>
      <c r="F115" s="11"/>
      <c r="G115" s="37"/>
    </row>
    <row r="116" spans="2:7" s="36" customFormat="1" ht="17.25" customHeight="1">
      <c r="B116" s="111" t="s">
        <v>697</v>
      </c>
      <c r="C116" s="112"/>
      <c r="D116" s="204">
        <v>2360</v>
      </c>
      <c r="E116" s="74"/>
      <c r="F116" s="238">
        <f>D116*1.1</f>
        <v>2596</v>
      </c>
      <c r="G116" s="37"/>
    </row>
    <row r="117" spans="2:7" s="77" customFormat="1" ht="17.25" customHeight="1">
      <c r="B117" s="113" t="s">
        <v>663</v>
      </c>
      <c r="C117" s="112"/>
      <c r="D117" s="204">
        <v>3390</v>
      </c>
      <c r="E117" s="74"/>
      <c r="F117" s="239">
        <f>D117*1.1</f>
        <v>3729.0000000000005</v>
      </c>
      <c r="G117" s="76"/>
    </row>
    <row r="118" spans="2:7" s="77" customFormat="1" ht="17.25" customHeight="1">
      <c r="B118" s="246" t="s">
        <v>699</v>
      </c>
      <c r="C118" s="105"/>
      <c r="D118" s="201">
        <v>2850</v>
      </c>
      <c r="E118" s="74"/>
      <c r="F118" s="247">
        <f>D118*1.1</f>
        <v>3135.0000000000005</v>
      </c>
      <c r="G118" s="76"/>
    </row>
    <row r="119" spans="2:7" s="67" customFormat="1" ht="17.25" customHeight="1">
      <c r="B119" s="113" t="s">
        <v>674</v>
      </c>
      <c r="C119" s="112"/>
      <c r="D119" s="204"/>
      <c r="E119" s="74"/>
      <c r="F119" s="75"/>
      <c r="G119" s="64"/>
    </row>
    <row r="120" spans="2:8" s="5" customFormat="1" ht="17.25" customHeight="1">
      <c r="B120" s="151" t="s">
        <v>648</v>
      </c>
      <c r="C120" s="114"/>
      <c r="D120" s="205"/>
      <c r="E120" s="274"/>
      <c r="F120" s="53"/>
      <c r="G120" s="4"/>
      <c r="H120" s="31"/>
    </row>
    <row r="121" spans="2:7" s="67" customFormat="1" ht="17.25" customHeight="1">
      <c r="B121" s="232" t="s">
        <v>649</v>
      </c>
      <c r="C121" s="105"/>
      <c r="D121" s="201">
        <v>3180</v>
      </c>
      <c r="E121" s="98"/>
      <c r="F121" s="61">
        <f>D121*1.1</f>
        <v>3498.0000000000005</v>
      </c>
      <c r="G121" s="64"/>
    </row>
    <row r="122" spans="2:8" s="5" customFormat="1" ht="40.5" customHeight="1">
      <c r="B122" s="152" t="s">
        <v>74</v>
      </c>
      <c r="C122" s="52"/>
      <c r="D122" s="206"/>
      <c r="E122" s="275"/>
      <c r="F122" s="53">
        <f aca="true" t="shared" si="5" ref="F122:F155">D122*1.05</f>
        <v>0</v>
      </c>
      <c r="G122" s="4"/>
      <c r="H122" s="31"/>
    </row>
    <row r="123" spans="2:8" s="63" customFormat="1" ht="19.5" customHeight="1">
      <c r="B123" s="106" t="s">
        <v>76</v>
      </c>
      <c r="C123" s="105" t="s">
        <v>488</v>
      </c>
      <c r="D123" s="201">
        <v>1450</v>
      </c>
      <c r="E123" s="18">
        <v>1400</v>
      </c>
      <c r="F123" s="61">
        <f t="shared" si="5"/>
        <v>1522.5</v>
      </c>
      <c r="G123" s="64"/>
      <c r="H123" s="65"/>
    </row>
    <row r="124" spans="2:7" s="67" customFormat="1" ht="19.5" customHeight="1">
      <c r="B124" s="106" t="s">
        <v>797</v>
      </c>
      <c r="C124" s="105" t="s">
        <v>488</v>
      </c>
      <c r="D124" s="201">
        <v>3050</v>
      </c>
      <c r="E124" s="18">
        <f>D124-50</f>
        <v>3000</v>
      </c>
      <c r="F124" s="61">
        <f>D124*1.05</f>
        <v>3202.5</v>
      </c>
      <c r="G124" s="64"/>
    </row>
    <row r="125" spans="2:8" s="5" customFormat="1" ht="28.5" customHeight="1">
      <c r="B125" s="147" t="s">
        <v>77</v>
      </c>
      <c r="C125" s="14"/>
      <c r="D125" s="200"/>
      <c r="E125" s="19"/>
      <c r="F125" s="11">
        <f t="shared" si="5"/>
        <v>0</v>
      </c>
      <c r="G125" s="4"/>
      <c r="H125" s="31"/>
    </row>
    <row r="126" spans="2:8" s="50" customFormat="1" ht="18.75" customHeight="1">
      <c r="B126" s="150" t="s">
        <v>147</v>
      </c>
      <c r="C126" s="115" t="s">
        <v>146</v>
      </c>
      <c r="D126" s="202">
        <v>730</v>
      </c>
      <c r="E126" s="245">
        <f aca="true" t="shared" si="6" ref="E126:E158">D126-50</f>
        <v>680</v>
      </c>
      <c r="F126" s="42">
        <f t="shared" si="5"/>
        <v>766.5</v>
      </c>
      <c r="G126" s="48"/>
      <c r="H126" s="47"/>
    </row>
    <row r="127" spans="2:8" s="5" customFormat="1" ht="18.75" customHeight="1">
      <c r="B127" s="106" t="s">
        <v>79</v>
      </c>
      <c r="C127" s="105" t="s">
        <v>78</v>
      </c>
      <c r="D127" s="201">
        <v>740</v>
      </c>
      <c r="E127" s="18">
        <f t="shared" si="6"/>
        <v>690</v>
      </c>
      <c r="F127" s="3">
        <f t="shared" si="5"/>
        <v>777</v>
      </c>
      <c r="G127" s="4"/>
      <c r="H127" s="31"/>
    </row>
    <row r="128" spans="2:7" s="13" customFormat="1" ht="18.75" customHeight="1">
      <c r="B128" s="106" t="s">
        <v>978</v>
      </c>
      <c r="C128" s="105"/>
      <c r="D128" s="201">
        <v>850</v>
      </c>
      <c r="E128" s="18">
        <v>820</v>
      </c>
      <c r="F128" s="3">
        <f t="shared" si="5"/>
        <v>892.5</v>
      </c>
      <c r="G128" s="4"/>
    </row>
    <row r="129" spans="2:8" s="5" customFormat="1" ht="18.75" customHeight="1">
      <c r="B129" s="106" t="s">
        <v>82</v>
      </c>
      <c r="C129" s="105" t="s">
        <v>81</v>
      </c>
      <c r="D129" s="201">
        <v>600</v>
      </c>
      <c r="E129" s="18">
        <f t="shared" si="6"/>
        <v>550</v>
      </c>
      <c r="F129" s="3">
        <f t="shared" si="5"/>
        <v>630</v>
      </c>
      <c r="G129" s="4"/>
      <c r="H129" s="31"/>
    </row>
    <row r="130" spans="2:8" s="5" customFormat="1" ht="18.75" customHeight="1">
      <c r="B130" s="106" t="s">
        <v>506</v>
      </c>
      <c r="C130" s="105" t="s">
        <v>83</v>
      </c>
      <c r="D130" s="201">
        <v>600</v>
      </c>
      <c r="E130" s="18">
        <f t="shared" si="6"/>
        <v>550</v>
      </c>
      <c r="F130" s="3">
        <f t="shared" si="5"/>
        <v>630</v>
      </c>
      <c r="G130" s="4"/>
      <c r="H130" s="31"/>
    </row>
    <row r="131" spans="2:8" s="5" customFormat="1" ht="18.75" customHeight="1">
      <c r="B131" s="9" t="s">
        <v>548</v>
      </c>
      <c r="C131" s="105" t="s">
        <v>538</v>
      </c>
      <c r="D131" s="201">
        <v>1650</v>
      </c>
      <c r="E131" s="18">
        <f t="shared" si="6"/>
        <v>1600</v>
      </c>
      <c r="F131" s="3">
        <f t="shared" si="5"/>
        <v>1732.5</v>
      </c>
      <c r="G131" s="4"/>
      <c r="H131" s="31"/>
    </row>
    <row r="132" spans="2:8" s="5" customFormat="1" ht="18.75" customHeight="1">
      <c r="B132" s="9" t="s">
        <v>44</v>
      </c>
      <c r="C132" s="105" t="s">
        <v>538</v>
      </c>
      <c r="D132" s="201">
        <v>1670</v>
      </c>
      <c r="E132" s="18">
        <f t="shared" si="6"/>
        <v>1620</v>
      </c>
      <c r="F132" s="3">
        <f t="shared" si="5"/>
        <v>1753.5</v>
      </c>
      <c r="G132" s="4"/>
      <c r="H132" s="31"/>
    </row>
    <row r="133" spans="2:8" s="5" customFormat="1" ht="18.75" customHeight="1">
      <c r="B133" s="9" t="s">
        <v>55</v>
      </c>
      <c r="C133" s="105" t="s">
        <v>538</v>
      </c>
      <c r="D133" s="201">
        <v>1650</v>
      </c>
      <c r="E133" s="18">
        <f t="shared" si="6"/>
        <v>1600</v>
      </c>
      <c r="F133" s="3">
        <f t="shared" si="5"/>
        <v>1732.5</v>
      </c>
      <c r="G133" s="4"/>
      <c r="H133" s="31"/>
    </row>
    <row r="134" spans="2:8" s="5" customFormat="1" ht="18.75" customHeight="1">
      <c r="B134" s="106" t="s">
        <v>56</v>
      </c>
      <c r="C134" s="105" t="s">
        <v>538</v>
      </c>
      <c r="D134" s="201">
        <v>1650</v>
      </c>
      <c r="E134" s="18">
        <f t="shared" si="6"/>
        <v>1600</v>
      </c>
      <c r="F134" s="3">
        <f t="shared" si="5"/>
        <v>1732.5</v>
      </c>
      <c r="G134" s="4"/>
      <c r="H134" s="31"/>
    </row>
    <row r="135" spans="2:8" s="5" customFormat="1" ht="18.75" customHeight="1">
      <c r="B135" s="106" t="s">
        <v>541</v>
      </c>
      <c r="C135" s="105" t="s">
        <v>538</v>
      </c>
      <c r="D135" s="201">
        <v>1640</v>
      </c>
      <c r="E135" s="18">
        <f t="shared" si="6"/>
        <v>1590</v>
      </c>
      <c r="F135" s="3">
        <f t="shared" si="5"/>
        <v>1722</v>
      </c>
      <c r="G135" s="4"/>
      <c r="H135" s="31"/>
    </row>
    <row r="136" spans="2:8" s="5" customFormat="1" ht="18.75" customHeight="1">
      <c r="B136" s="106" t="s">
        <v>93</v>
      </c>
      <c r="C136" s="105" t="s">
        <v>92</v>
      </c>
      <c r="D136" s="201">
        <v>650</v>
      </c>
      <c r="E136" s="18">
        <f t="shared" si="6"/>
        <v>600</v>
      </c>
      <c r="F136" s="3">
        <f t="shared" si="5"/>
        <v>682.5</v>
      </c>
      <c r="G136" s="4"/>
      <c r="H136" s="31"/>
    </row>
    <row r="137" spans="2:8" s="5" customFormat="1" ht="18.75" customHeight="1">
      <c r="B137" s="106" t="s">
        <v>95</v>
      </c>
      <c r="C137" s="105" t="s">
        <v>94</v>
      </c>
      <c r="D137" s="201">
        <v>760</v>
      </c>
      <c r="E137" s="18">
        <f t="shared" si="6"/>
        <v>710</v>
      </c>
      <c r="F137" s="3">
        <f t="shared" si="5"/>
        <v>798</v>
      </c>
      <c r="G137" s="4"/>
      <c r="H137" s="31"/>
    </row>
    <row r="138" spans="2:8" s="5" customFormat="1" ht="18.75" customHeight="1">
      <c r="B138" s="106" t="s">
        <v>97</v>
      </c>
      <c r="C138" s="105" t="s">
        <v>96</v>
      </c>
      <c r="D138" s="201">
        <v>650</v>
      </c>
      <c r="E138" s="18">
        <f t="shared" si="6"/>
        <v>600</v>
      </c>
      <c r="F138" s="3">
        <f t="shared" si="5"/>
        <v>682.5</v>
      </c>
      <c r="G138" s="4"/>
      <c r="H138" s="31"/>
    </row>
    <row r="139" spans="2:7" s="30" customFormat="1" ht="18.75" customHeight="1">
      <c r="B139" s="106" t="s">
        <v>99</v>
      </c>
      <c r="C139" s="105" t="s">
        <v>98</v>
      </c>
      <c r="D139" s="201">
        <v>800</v>
      </c>
      <c r="E139" s="18">
        <f t="shared" si="6"/>
        <v>750</v>
      </c>
      <c r="F139" s="28">
        <f t="shared" si="5"/>
        <v>840</v>
      </c>
      <c r="G139" s="35"/>
    </row>
    <row r="140" spans="2:8" s="5" customFormat="1" ht="18.75" customHeight="1">
      <c r="B140" s="106" t="s">
        <v>101</v>
      </c>
      <c r="C140" s="105" t="s">
        <v>100</v>
      </c>
      <c r="D140" s="201">
        <v>650</v>
      </c>
      <c r="E140" s="18">
        <f t="shared" si="6"/>
        <v>600</v>
      </c>
      <c r="F140" s="3">
        <f t="shared" si="5"/>
        <v>682.5</v>
      </c>
      <c r="G140" s="4"/>
      <c r="H140" s="31"/>
    </row>
    <row r="141" spans="2:8" s="5" customFormat="1" ht="18.75" customHeight="1">
      <c r="B141" s="106" t="s">
        <v>126</v>
      </c>
      <c r="C141" s="105" t="s">
        <v>125</v>
      </c>
      <c r="D141" s="201">
        <v>760</v>
      </c>
      <c r="E141" s="18">
        <f t="shared" si="6"/>
        <v>710</v>
      </c>
      <c r="F141" s="3">
        <f t="shared" si="5"/>
        <v>798</v>
      </c>
      <c r="G141" s="4"/>
      <c r="H141" s="31"/>
    </row>
    <row r="142" spans="2:8" s="5" customFormat="1" ht="18.75" customHeight="1">
      <c r="B142" s="106" t="s">
        <v>440</v>
      </c>
      <c r="C142" s="105" t="s">
        <v>125</v>
      </c>
      <c r="D142" s="201">
        <v>760</v>
      </c>
      <c r="E142" s="18">
        <f t="shared" si="6"/>
        <v>710</v>
      </c>
      <c r="F142" s="3">
        <f t="shared" si="5"/>
        <v>798</v>
      </c>
      <c r="G142" s="4"/>
      <c r="H142" s="31"/>
    </row>
    <row r="143" spans="2:8" s="5" customFormat="1" ht="18.75" customHeight="1">
      <c r="B143" s="106" t="s">
        <v>559</v>
      </c>
      <c r="C143" s="105" t="s">
        <v>125</v>
      </c>
      <c r="D143" s="201">
        <v>760</v>
      </c>
      <c r="E143" s="18">
        <f t="shared" si="6"/>
        <v>710</v>
      </c>
      <c r="F143" s="3">
        <f t="shared" si="5"/>
        <v>798</v>
      </c>
      <c r="G143" s="4"/>
      <c r="H143" s="31"/>
    </row>
    <row r="144" spans="2:8" s="5" customFormat="1" ht="18.75" customHeight="1">
      <c r="B144" s="106" t="s">
        <v>128</v>
      </c>
      <c r="C144" s="105" t="s">
        <v>127</v>
      </c>
      <c r="D144" s="201">
        <v>650</v>
      </c>
      <c r="E144" s="18">
        <f t="shared" si="6"/>
        <v>600</v>
      </c>
      <c r="F144" s="3">
        <f t="shared" si="5"/>
        <v>682.5</v>
      </c>
      <c r="G144" s="4"/>
      <c r="H144" s="31"/>
    </row>
    <row r="145" spans="2:8" s="5" customFormat="1" ht="18.75" customHeight="1">
      <c r="B145" s="106" t="s">
        <v>130</v>
      </c>
      <c r="C145" s="105" t="s">
        <v>129</v>
      </c>
      <c r="D145" s="201">
        <v>730</v>
      </c>
      <c r="E145" s="18">
        <f t="shared" si="6"/>
        <v>680</v>
      </c>
      <c r="F145" s="3">
        <f t="shared" si="5"/>
        <v>766.5</v>
      </c>
      <c r="G145" s="4"/>
      <c r="H145" s="31"/>
    </row>
    <row r="146" spans="2:7" s="30" customFormat="1" ht="18.75" customHeight="1">
      <c r="B146" s="106" t="s">
        <v>9</v>
      </c>
      <c r="C146" s="105" t="s">
        <v>131</v>
      </c>
      <c r="D146" s="201">
        <v>800</v>
      </c>
      <c r="E146" s="18">
        <f t="shared" si="6"/>
        <v>750</v>
      </c>
      <c r="F146" s="28">
        <f t="shared" si="5"/>
        <v>840</v>
      </c>
      <c r="G146" s="35"/>
    </row>
    <row r="147" spans="2:8" s="5" customFormat="1" ht="18.75" customHeight="1">
      <c r="B147" s="106" t="s">
        <v>133</v>
      </c>
      <c r="C147" s="105" t="s">
        <v>132</v>
      </c>
      <c r="D147" s="201">
        <v>650</v>
      </c>
      <c r="E147" s="18">
        <f t="shared" si="6"/>
        <v>600</v>
      </c>
      <c r="F147" s="3">
        <f t="shared" si="5"/>
        <v>682.5</v>
      </c>
      <c r="G147" s="4"/>
      <c r="H147" s="31"/>
    </row>
    <row r="148" spans="2:8" s="5" customFormat="1" ht="18.75" customHeight="1">
      <c r="B148" s="106" t="s">
        <v>439</v>
      </c>
      <c r="C148" s="105" t="s">
        <v>132</v>
      </c>
      <c r="D148" s="201">
        <v>650</v>
      </c>
      <c r="E148" s="18">
        <f t="shared" si="6"/>
        <v>600</v>
      </c>
      <c r="F148" s="3">
        <f t="shared" si="5"/>
        <v>682.5</v>
      </c>
      <c r="G148" s="4"/>
      <c r="H148" s="31"/>
    </row>
    <row r="149" spans="2:8" s="5" customFormat="1" ht="18.75" customHeight="1">
      <c r="B149" s="106" t="s">
        <v>135</v>
      </c>
      <c r="C149" s="105" t="s">
        <v>134</v>
      </c>
      <c r="D149" s="201">
        <v>650</v>
      </c>
      <c r="E149" s="18">
        <f t="shared" si="6"/>
        <v>600</v>
      </c>
      <c r="F149" s="3">
        <f t="shared" si="5"/>
        <v>682.5</v>
      </c>
      <c r="G149" s="4"/>
      <c r="H149" s="31"/>
    </row>
    <row r="150" spans="2:7" s="229" customFormat="1" ht="18.75" customHeight="1">
      <c r="B150" s="106" t="s">
        <v>508</v>
      </c>
      <c r="C150" s="105" t="s">
        <v>141</v>
      </c>
      <c r="D150" s="201">
        <v>850</v>
      </c>
      <c r="E150" s="18">
        <f t="shared" si="6"/>
        <v>800</v>
      </c>
      <c r="F150" s="28">
        <f t="shared" si="5"/>
        <v>892.5</v>
      </c>
      <c r="G150" s="17"/>
    </row>
    <row r="151" spans="2:7" s="13" customFormat="1" ht="18.75" customHeight="1">
      <c r="B151" s="106" t="s">
        <v>533</v>
      </c>
      <c r="C151" s="105" t="s">
        <v>141</v>
      </c>
      <c r="D151" s="201">
        <v>850</v>
      </c>
      <c r="E151" s="18"/>
      <c r="F151" s="3">
        <f t="shared" si="5"/>
        <v>892.5</v>
      </c>
      <c r="G151" s="4"/>
    </row>
    <row r="152" spans="2:8" s="5" customFormat="1" ht="18.75" customHeight="1">
      <c r="B152" s="9" t="s">
        <v>186</v>
      </c>
      <c r="C152" s="105" t="s">
        <v>187</v>
      </c>
      <c r="D152" s="201">
        <v>2300</v>
      </c>
      <c r="E152" s="18">
        <f t="shared" si="6"/>
        <v>2250</v>
      </c>
      <c r="F152" s="3">
        <f t="shared" si="5"/>
        <v>2415</v>
      </c>
      <c r="G152" s="4"/>
      <c r="H152" s="31"/>
    </row>
    <row r="153" spans="2:8" s="5" customFormat="1" ht="18.75" customHeight="1">
      <c r="B153" s="9" t="s">
        <v>534</v>
      </c>
      <c r="C153" s="105" t="s">
        <v>410</v>
      </c>
      <c r="D153" s="201">
        <v>1700</v>
      </c>
      <c r="E153" s="18">
        <f t="shared" si="6"/>
        <v>1650</v>
      </c>
      <c r="F153" s="3">
        <f t="shared" si="5"/>
        <v>1785</v>
      </c>
      <c r="G153" s="4"/>
      <c r="H153" s="31"/>
    </row>
    <row r="154" spans="2:8" s="5" customFormat="1" ht="18.75" customHeight="1">
      <c r="B154" s="9" t="s">
        <v>61</v>
      </c>
      <c r="C154" s="105" t="s">
        <v>134</v>
      </c>
      <c r="D154" s="201">
        <v>2000</v>
      </c>
      <c r="E154" s="18">
        <f t="shared" si="6"/>
        <v>1950</v>
      </c>
      <c r="F154" s="3">
        <f t="shared" si="5"/>
        <v>2100</v>
      </c>
      <c r="G154" s="4"/>
      <c r="H154" s="31"/>
    </row>
    <row r="155" spans="2:8" s="5" customFormat="1" ht="18.75" customHeight="1">
      <c r="B155" s="9" t="s">
        <v>45</v>
      </c>
      <c r="C155" s="105" t="s">
        <v>410</v>
      </c>
      <c r="D155" s="201">
        <v>2020</v>
      </c>
      <c r="E155" s="18">
        <f t="shared" si="6"/>
        <v>1970</v>
      </c>
      <c r="F155" s="3">
        <f t="shared" si="5"/>
        <v>2121</v>
      </c>
      <c r="G155" s="4"/>
      <c r="H155" s="31"/>
    </row>
    <row r="156" spans="2:8" s="5" customFormat="1" ht="18.75" customHeight="1">
      <c r="B156" s="9" t="s">
        <v>408</v>
      </c>
      <c r="C156" s="105" t="s">
        <v>409</v>
      </c>
      <c r="D156" s="201">
        <v>1940</v>
      </c>
      <c r="E156" s="18">
        <f t="shared" si="6"/>
        <v>1890</v>
      </c>
      <c r="F156" s="3">
        <f aca="true" t="shared" si="7" ref="F156:F187">D156*1.05</f>
        <v>2037</v>
      </c>
      <c r="G156" s="4"/>
      <c r="H156" s="31"/>
    </row>
    <row r="157" spans="2:8" s="5" customFormat="1" ht="18.75" customHeight="1">
      <c r="B157" s="9" t="s">
        <v>59</v>
      </c>
      <c r="C157" s="105" t="s">
        <v>410</v>
      </c>
      <c r="D157" s="201">
        <v>1820</v>
      </c>
      <c r="E157" s="18">
        <f t="shared" si="6"/>
        <v>1770</v>
      </c>
      <c r="F157" s="3">
        <f t="shared" si="7"/>
        <v>1911</v>
      </c>
      <c r="G157" s="4"/>
      <c r="H157" s="31"/>
    </row>
    <row r="158" spans="2:8" s="5" customFormat="1" ht="18.75" customHeight="1">
      <c r="B158" s="9" t="s">
        <v>57</v>
      </c>
      <c r="C158" s="105" t="s">
        <v>410</v>
      </c>
      <c r="D158" s="201">
        <v>1820</v>
      </c>
      <c r="E158" s="18">
        <f t="shared" si="6"/>
        <v>1770</v>
      </c>
      <c r="F158" s="3">
        <f t="shared" si="7"/>
        <v>1911</v>
      </c>
      <c r="G158" s="4"/>
      <c r="H158" s="31"/>
    </row>
    <row r="159" spans="2:8" s="5" customFormat="1" ht="18.75" customHeight="1">
      <c r="B159" s="9" t="s">
        <v>60</v>
      </c>
      <c r="C159" s="105" t="s">
        <v>141</v>
      </c>
      <c r="D159" s="201">
        <v>1820</v>
      </c>
      <c r="E159" s="18">
        <f aca="true" t="shared" si="8" ref="E159:E190">D159-50</f>
        <v>1770</v>
      </c>
      <c r="F159" s="3">
        <f t="shared" si="7"/>
        <v>1911</v>
      </c>
      <c r="G159" s="4"/>
      <c r="H159" s="31"/>
    </row>
    <row r="160" spans="2:8" s="5" customFormat="1" ht="18.75" customHeight="1">
      <c r="B160" s="9" t="s">
        <v>549</v>
      </c>
      <c r="C160" s="105" t="s">
        <v>410</v>
      </c>
      <c r="D160" s="201">
        <v>1800</v>
      </c>
      <c r="E160" s="18">
        <f t="shared" si="8"/>
        <v>1750</v>
      </c>
      <c r="F160" s="3">
        <f t="shared" si="7"/>
        <v>1890</v>
      </c>
      <c r="G160" s="4"/>
      <c r="H160" s="31"/>
    </row>
    <row r="161" spans="2:8" s="5" customFormat="1" ht="18.75" customHeight="1">
      <c r="B161" s="9" t="s">
        <v>407</v>
      </c>
      <c r="C161" s="105" t="s">
        <v>411</v>
      </c>
      <c r="D161" s="201">
        <v>2150</v>
      </c>
      <c r="E161" s="18">
        <f t="shared" si="8"/>
        <v>2100</v>
      </c>
      <c r="F161" s="3">
        <f t="shared" si="7"/>
        <v>2257.5</v>
      </c>
      <c r="G161" s="4"/>
      <c r="H161" s="31"/>
    </row>
    <row r="162" spans="2:8" s="5" customFormat="1" ht="18.75" customHeight="1">
      <c r="B162" s="106" t="s">
        <v>539</v>
      </c>
      <c r="C162" s="105" t="s">
        <v>538</v>
      </c>
      <c r="D162" s="201">
        <v>2020</v>
      </c>
      <c r="E162" s="18">
        <f t="shared" si="8"/>
        <v>1970</v>
      </c>
      <c r="F162" s="3">
        <f t="shared" si="7"/>
        <v>2121</v>
      </c>
      <c r="G162" s="4"/>
      <c r="H162" s="31"/>
    </row>
    <row r="163" spans="2:8" s="5" customFormat="1" ht="18.75" customHeight="1">
      <c r="B163" s="106" t="s">
        <v>575</v>
      </c>
      <c r="C163" s="105" t="s">
        <v>538</v>
      </c>
      <c r="D163" s="201">
        <v>2500</v>
      </c>
      <c r="E163" s="18">
        <f t="shared" si="8"/>
        <v>2450</v>
      </c>
      <c r="F163" s="3">
        <f t="shared" si="7"/>
        <v>2625</v>
      </c>
      <c r="G163" s="4"/>
      <c r="H163" s="31"/>
    </row>
    <row r="164" spans="2:8" s="5" customFormat="1" ht="18.75" customHeight="1">
      <c r="B164" s="106" t="s">
        <v>540</v>
      </c>
      <c r="C164" s="105" t="s">
        <v>538</v>
      </c>
      <c r="D164" s="201">
        <v>1820</v>
      </c>
      <c r="E164" s="18">
        <f t="shared" si="8"/>
        <v>1770</v>
      </c>
      <c r="F164" s="3">
        <f t="shared" si="7"/>
        <v>1911</v>
      </c>
      <c r="G164" s="4"/>
      <c r="H164" s="31"/>
    </row>
    <row r="165" spans="2:8" s="38" customFormat="1" ht="18.75" customHeight="1">
      <c r="B165" s="150" t="s">
        <v>137</v>
      </c>
      <c r="C165" s="115" t="s">
        <v>136</v>
      </c>
      <c r="D165" s="202">
        <v>950</v>
      </c>
      <c r="E165" s="245">
        <f t="shared" si="8"/>
        <v>900</v>
      </c>
      <c r="F165" s="41">
        <f t="shared" si="7"/>
        <v>997.5</v>
      </c>
      <c r="G165" s="37"/>
      <c r="H165" s="39"/>
    </row>
    <row r="166" spans="2:8" s="43" customFormat="1" ht="18.75" customHeight="1">
      <c r="B166" s="150" t="s">
        <v>165</v>
      </c>
      <c r="C166" s="115" t="s">
        <v>136</v>
      </c>
      <c r="D166" s="202">
        <v>950</v>
      </c>
      <c r="E166" s="234">
        <f t="shared" si="8"/>
        <v>900</v>
      </c>
      <c r="F166" s="41">
        <f t="shared" si="7"/>
        <v>997.5</v>
      </c>
      <c r="G166" s="37"/>
      <c r="H166" s="39"/>
    </row>
    <row r="167" spans="2:8" s="36" customFormat="1" ht="18.75" customHeight="1">
      <c r="B167" s="150" t="s">
        <v>140</v>
      </c>
      <c r="C167" s="115" t="s">
        <v>138</v>
      </c>
      <c r="D167" s="202">
        <v>950</v>
      </c>
      <c r="E167" s="234">
        <f t="shared" si="8"/>
        <v>900</v>
      </c>
      <c r="F167" s="41">
        <f t="shared" si="7"/>
        <v>997.5</v>
      </c>
      <c r="G167" s="37"/>
      <c r="H167" s="39"/>
    </row>
    <row r="168" spans="2:8" s="43" customFormat="1" ht="18" customHeight="1">
      <c r="B168" s="150" t="s">
        <v>142</v>
      </c>
      <c r="C168" s="115" t="s">
        <v>141</v>
      </c>
      <c r="D168" s="202">
        <v>950</v>
      </c>
      <c r="E168" s="234">
        <f t="shared" si="8"/>
        <v>900</v>
      </c>
      <c r="F168" s="41">
        <f t="shared" si="7"/>
        <v>997.5</v>
      </c>
      <c r="G168" s="37"/>
      <c r="H168" s="39"/>
    </row>
    <row r="169" spans="2:7" s="39" customFormat="1" ht="18.75" customHeight="1">
      <c r="B169" s="150" t="s">
        <v>463</v>
      </c>
      <c r="C169" s="115" t="s">
        <v>141</v>
      </c>
      <c r="D169" s="202">
        <v>950</v>
      </c>
      <c r="E169" s="234">
        <f t="shared" si="8"/>
        <v>900</v>
      </c>
      <c r="F169" s="41">
        <f t="shared" si="7"/>
        <v>997.5</v>
      </c>
      <c r="G169" s="40"/>
    </row>
    <row r="170" spans="2:8" s="13" customFormat="1" ht="18.75" customHeight="1">
      <c r="B170" s="106" t="s">
        <v>145</v>
      </c>
      <c r="C170" s="105" t="s">
        <v>144</v>
      </c>
      <c r="D170" s="201">
        <v>820</v>
      </c>
      <c r="E170" s="98">
        <f t="shared" si="8"/>
        <v>770</v>
      </c>
      <c r="F170" s="3">
        <f t="shared" si="7"/>
        <v>861</v>
      </c>
      <c r="G170" s="4"/>
      <c r="H170" s="31"/>
    </row>
    <row r="171" spans="2:8" s="13" customFormat="1" ht="18.75" customHeight="1">
      <c r="B171" s="106" t="s">
        <v>204</v>
      </c>
      <c r="C171" s="105" t="s">
        <v>83</v>
      </c>
      <c r="D171" s="201">
        <v>760</v>
      </c>
      <c r="E171" s="98">
        <f t="shared" si="8"/>
        <v>710</v>
      </c>
      <c r="F171" s="3">
        <f t="shared" si="7"/>
        <v>798</v>
      </c>
      <c r="G171" s="4"/>
      <c r="H171" s="31"/>
    </row>
    <row r="172" spans="2:8" s="13" customFormat="1" ht="18.75" customHeight="1">
      <c r="B172" s="106" t="s">
        <v>105</v>
      </c>
      <c r="C172" s="105" t="s">
        <v>104</v>
      </c>
      <c r="D172" s="201">
        <v>870</v>
      </c>
      <c r="E172" s="98">
        <f t="shared" si="8"/>
        <v>820</v>
      </c>
      <c r="F172" s="3">
        <f t="shared" si="7"/>
        <v>913.5</v>
      </c>
      <c r="G172" s="4"/>
      <c r="H172" s="31"/>
    </row>
    <row r="173" spans="2:8" s="13" customFormat="1" ht="18.75" customHeight="1">
      <c r="B173" s="106" t="s">
        <v>106</v>
      </c>
      <c r="C173" s="105" t="s">
        <v>189</v>
      </c>
      <c r="D173" s="201">
        <v>770</v>
      </c>
      <c r="E173" s="98">
        <f t="shared" si="8"/>
        <v>720</v>
      </c>
      <c r="F173" s="3">
        <f t="shared" si="7"/>
        <v>808.5</v>
      </c>
      <c r="G173" s="4"/>
      <c r="H173" s="31"/>
    </row>
    <row r="174" spans="2:8" s="13" customFormat="1" ht="18.75" customHeight="1">
      <c r="B174" s="9" t="s">
        <v>188</v>
      </c>
      <c r="C174" s="105" t="s">
        <v>190</v>
      </c>
      <c r="D174" s="201">
        <v>3350</v>
      </c>
      <c r="E174" s="98">
        <f t="shared" si="8"/>
        <v>3300</v>
      </c>
      <c r="F174" s="3">
        <f t="shared" si="7"/>
        <v>3517.5</v>
      </c>
      <c r="G174" s="4"/>
      <c r="H174" s="31"/>
    </row>
    <row r="175" spans="2:7" s="13" customFormat="1" ht="18.75" customHeight="1">
      <c r="B175" s="9" t="s">
        <v>590</v>
      </c>
      <c r="C175" s="105"/>
      <c r="D175" s="201">
        <v>1500</v>
      </c>
      <c r="E175" s="98">
        <f t="shared" si="8"/>
        <v>1450</v>
      </c>
      <c r="F175" s="3">
        <f t="shared" si="7"/>
        <v>1575</v>
      </c>
      <c r="G175" s="4"/>
    </row>
    <row r="176" spans="2:8" s="13" customFormat="1" ht="18.75" customHeight="1">
      <c r="B176" s="9" t="s">
        <v>62</v>
      </c>
      <c r="C176" s="105" t="s">
        <v>410</v>
      </c>
      <c r="D176" s="201">
        <v>2200</v>
      </c>
      <c r="E176" s="98">
        <f t="shared" si="8"/>
        <v>2150</v>
      </c>
      <c r="F176" s="3">
        <f t="shared" si="7"/>
        <v>2310</v>
      </c>
      <c r="G176" s="4"/>
      <c r="H176" s="31"/>
    </row>
    <row r="177" spans="2:8" s="13" customFormat="1" ht="18.75" customHeight="1">
      <c r="B177" s="153" t="s">
        <v>64</v>
      </c>
      <c r="C177" s="105" t="s">
        <v>430</v>
      </c>
      <c r="D177" s="201">
        <v>2270</v>
      </c>
      <c r="E177" s="98">
        <f t="shared" si="8"/>
        <v>2220</v>
      </c>
      <c r="F177" s="3">
        <f t="shared" si="7"/>
        <v>2383.5</v>
      </c>
      <c r="G177" s="4"/>
      <c r="H177" s="31"/>
    </row>
    <row r="178" spans="2:8" s="13" customFormat="1" ht="18.75" customHeight="1">
      <c r="B178" s="9" t="s">
        <v>406</v>
      </c>
      <c r="C178" s="105" t="s">
        <v>430</v>
      </c>
      <c r="D178" s="201">
        <v>2350</v>
      </c>
      <c r="E178" s="98">
        <f t="shared" si="8"/>
        <v>2300</v>
      </c>
      <c r="F178" s="3">
        <f t="shared" si="7"/>
        <v>2467.5</v>
      </c>
      <c r="G178" s="4"/>
      <c r="H178" s="31"/>
    </row>
    <row r="179" spans="2:8" s="13" customFormat="1" ht="18.75" customHeight="1">
      <c r="B179" s="106" t="s">
        <v>542</v>
      </c>
      <c r="C179" s="105" t="s">
        <v>538</v>
      </c>
      <c r="D179" s="201">
        <v>2600</v>
      </c>
      <c r="E179" s="98">
        <f t="shared" si="8"/>
        <v>2550</v>
      </c>
      <c r="F179" s="3">
        <f t="shared" si="7"/>
        <v>2730</v>
      </c>
      <c r="G179" s="4"/>
      <c r="H179" s="31"/>
    </row>
    <row r="180" spans="2:8" s="13" customFormat="1" ht="18.75" customHeight="1">
      <c r="B180" s="106" t="s">
        <v>543</v>
      </c>
      <c r="C180" s="105" t="s">
        <v>63</v>
      </c>
      <c r="D180" s="201">
        <v>2460</v>
      </c>
      <c r="E180" s="98">
        <f t="shared" si="8"/>
        <v>2410</v>
      </c>
      <c r="F180" s="3">
        <f t="shared" si="7"/>
        <v>2583</v>
      </c>
      <c r="G180" s="4"/>
      <c r="H180" s="31"/>
    </row>
    <row r="181" spans="2:8" s="13" customFormat="1" ht="18.75" customHeight="1">
      <c r="B181" s="106" t="s">
        <v>73</v>
      </c>
      <c r="C181" s="105" t="s">
        <v>255</v>
      </c>
      <c r="D181" s="201">
        <v>1400</v>
      </c>
      <c r="E181" s="98">
        <f t="shared" si="8"/>
        <v>1350</v>
      </c>
      <c r="F181" s="3">
        <f t="shared" si="7"/>
        <v>1470</v>
      </c>
      <c r="G181" s="4"/>
      <c r="H181" s="31"/>
    </row>
    <row r="182" spans="2:8" s="13" customFormat="1" ht="18.75" customHeight="1">
      <c r="B182" s="111" t="s">
        <v>254</v>
      </c>
      <c r="C182" s="105" t="s">
        <v>255</v>
      </c>
      <c r="D182" s="201">
        <v>1300</v>
      </c>
      <c r="E182" s="98">
        <f t="shared" si="8"/>
        <v>1250</v>
      </c>
      <c r="F182" s="3">
        <f t="shared" si="7"/>
        <v>1365</v>
      </c>
      <c r="G182" s="4"/>
      <c r="H182" s="31"/>
    </row>
    <row r="183" spans="2:8" s="13" customFormat="1" ht="18.75" customHeight="1">
      <c r="B183" s="106" t="s">
        <v>562</v>
      </c>
      <c r="C183" s="105" t="s">
        <v>103</v>
      </c>
      <c r="D183" s="201">
        <v>1400</v>
      </c>
      <c r="E183" s="98">
        <f t="shared" si="8"/>
        <v>1350</v>
      </c>
      <c r="F183" s="3">
        <f t="shared" si="7"/>
        <v>1470</v>
      </c>
      <c r="G183" s="4"/>
      <c r="H183" s="31"/>
    </row>
    <row r="184" spans="2:8" s="13" customFormat="1" ht="18.75" customHeight="1">
      <c r="B184" s="106" t="s">
        <v>492</v>
      </c>
      <c r="C184" s="105" t="s">
        <v>103</v>
      </c>
      <c r="D184" s="201">
        <v>1500</v>
      </c>
      <c r="E184" s="98">
        <f t="shared" si="8"/>
        <v>1450</v>
      </c>
      <c r="F184" s="3">
        <f t="shared" si="7"/>
        <v>1575</v>
      </c>
      <c r="G184" s="4"/>
      <c r="H184" s="31"/>
    </row>
    <row r="185" spans="2:8" s="13" customFormat="1" ht="18.75" customHeight="1">
      <c r="B185" s="106" t="s">
        <v>108</v>
      </c>
      <c r="C185" s="105" t="s">
        <v>107</v>
      </c>
      <c r="D185" s="201">
        <v>870</v>
      </c>
      <c r="E185" s="98">
        <f t="shared" si="8"/>
        <v>820</v>
      </c>
      <c r="F185" s="3">
        <f t="shared" si="7"/>
        <v>913.5</v>
      </c>
      <c r="G185" s="4"/>
      <c r="H185" s="31"/>
    </row>
    <row r="186" spans="2:8" s="13" customFormat="1" ht="18.75" customHeight="1">
      <c r="B186" s="116" t="s">
        <v>215</v>
      </c>
      <c r="C186" s="105" t="s">
        <v>80</v>
      </c>
      <c r="D186" s="201">
        <v>1280</v>
      </c>
      <c r="E186" s="98">
        <f t="shared" si="8"/>
        <v>1230</v>
      </c>
      <c r="F186" s="3">
        <f t="shared" si="7"/>
        <v>1344</v>
      </c>
      <c r="G186" s="4"/>
      <c r="H186" s="31"/>
    </row>
    <row r="187" spans="2:8" s="13" customFormat="1" ht="18.75" customHeight="1">
      <c r="B187" s="106" t="s">
        <v>84</v>
      </c>
      <c r="C187" s="105" t="s">
        <v>83</v>
      </c>
      <c r="D187" s="201">
        <v>1200</v>
      </c>
      <c r="E187" s="98">
        <f t="shared" si="8"/>
        <v>1150</v>
      </c>
      <c r="F187" s="3">
        <f t="shared" si="7"/>
        <v>1260</v>
      </c>
      <c r="G187" s="4"/>
      <c r="H187" s="31"/>
    </row>
    <row r="188" spans="2:8" s="13" customFormat="1" ht="18.75" customHeight="1">
      <c r="B188" s="106" t="s">
        <v>507</v>
      </c>
      <c r="C188" s="105" t="s">
        <v>83</v>
      </c>
      <c r="D188" s="201">
        <v>1160</v>
      </c>
      <c r="E188" s="98">
        <f t="shared" si="8"/>
        <v>1110</v>
      </c>
      <c r="F188" s="3">
        <f aca="true" t="shared" si="9" ref="F188:F224">D188*1.05</f>
        <v>1218</v>
      </c>
      <c r="G188" s="4"/>
      <c r="H188" s="31"/>
    </row>
    <row r="189" spans="2:7" s="31" customFormat="1" ht="18.75" customHeight="1">
      <c r="B189" s="106" t="s">
        <v>561</v>
      </c>
      <c r="C189" s="105" t="s">
        <v>85</v>
      </c>
      <c r="D189" s="201">
        <v>1500</v>
      </c>
      <c r="E189" s="98">
        <f t="shared" si="8"/>
        <v>1450</v>
      </c>
      <c r="F189" s="3">
        <f t="shared" si="9"/>
        <v>1575</v>
      </c>
      <c r="G189" s="34"/>
    </row>
    <row r="190" spans="2:8" s="13" customFormat="1" ht="18.75" customHeight="1">
      <c r="B190" s="106" t="s">
        <v>87</v>
      </c>
      <c r="C190" s="105" t="s">
        <v>86</v>
      </c>
      <c r="D190" s="201">
        <v>1900</v>
      </c>
      <c r="E190" s="98">
        <f t="shared" si="8"/>
        <v>1850</v>
      </c>
      <c r="F190" s="3">
        <f t="shared" si="9"/>
        <v>1995</v>
      </c>
      <c r="G190" s="4"/>
      <c r="H190" s="31"/>
    </row>
    <row r="191" spans="2:8" s="13" customFormat="1" ht="18.75" customHeight="1">
      <c r="B191" s="106" t="s">
        <v>1048</v>
      </c>
      <c r="C191" s="105" t="s">
        <v>80</v>
      </c>
      <c r="D191" s="201">
        <v>1000</v>
      </c>
      <c r="E191" s="98">
        <f aca="true" t="shared" si="10" ref="E191:E211">D191-50</f>
        <v>950</v>
      </c>
      <c r="F191" s="3">
        <f t="shared" si="9"/>
        <v>1050</v>
      </c>
      <c r="G191" s="4"/>
      <c r="H191" s="31"/>
    </row>
    <row r="192" spans="2:7" s="13" customFormat="1" ht="18.75" customHeight="1">
      <c r="B192" s="106" t="s">
        <v>1075</v>
      </c>
      <c r="C192" s="105"/>
      <c r="D192" s="201">
        <v>1200</v>
      </c>
      <c r="E192" s="98">
        <f t="shared" si="10"/>
        <v>1150</v>
      </c>
      <c r="F192" s="3">
        <f t="shared" si="9"/>
        <v>1260</v>
      </c>
      <c r="G192" s="4"/>
    </row>
    <row r="193" spans="2:8" s="13" customFormat="1" ht="18.75" customHeight="1">
      <c r="B193" s="106" t="s">
        <v>462</v>
      </c>
      <c r="C193" s="105" t="s">
        <v>85</v>
      </c>
      <c r="D193" s="201">
        <v>1530</v>
      </c>
      <c r="E193" s="98">
        <f t="shared" si="10"/>
        <v>1480</v>
      </c>
      <c r="F193" s="3">
        <f t="shared" si="9"/>
        <v>1606.5</v>
      </c>
      <c r="G193" s="4"/>
      <c r="H193" s="31"/>
    </row>
    <row r="194" spans="2:8" s="13" customFormat="1" ht="18.75" customHeight="1">
      <c r="B194" s="106" t="s">
        <v>501</v>
      </c>
      <c r="C194" s="105" t="s">
        <v>90</v>
      </c>
      <c r="D194" s="201">
        <v>1670</v>
      </c>
      <c r="E194" s="98">
        <f t="shared" si="10"/>
        <v>1620</v>
      </c>
      <c r="F194" s="3">
        <f t="shared" si="9"/>
        <v>1753.5</v>
      </c>
      <c r="G194" s="4"/>
      <c r="H194" s="31"/>
    </row>
    <row r="195" spans="2:8" s="13" customFormat="1" ht="18.75" customHeight="1">
      <c r="B195" s="106" t="s">
        <v>89</v>
      </c>
      <c r="C195" s="105" t="s">
        <v>88</v>
      </c>
      <c r="D195" s="201">
        <v>930</v>
      </c>
      <c r="E195" s="98">
        <f t="shared" si="10"/>
        <v>880</v>
      </c>
      <c r="F195" s="3">
        <f t="shared" si="9"/>
        <v>976.5</v>
      </c>
      <c r="G195" s="4"/>
      <c r="H195" s="31"/>
    </row>
    <row r="196" spans="2:8" s="13" customFormat="1" ht="18.75" customHeight="1">
      <c r="B196" s="106" t="s">
        <v>91</v>
      </c>
      <c r="C196" s="105" t="s">
        <v>85</v>
      </c>
      <c r="D196" s="201">
        <v>1660</v>
      </c>
      <c r="E196" s="98">
        <f t="shared" si="10"/>
        <v>1610</v>
      </c>
      <c r="F196" s="3">
        <f t="shared" si="9"/>
        <v>1743</v>
      </c>
      <c r="G196" s="4"/>
      <c r="H196" s="31"/>
    </row>
    <row r="197" spans="2:7" s="31" customFormat="1" ht="18.75" customHeight="1">
      <c r="B197" s="106" t="s">
        <v>724</v>
      </c>
      <c r="C197" s="105"/>
      <c r="D197" s="201">
        <v>1700</v>
      </c>
      <c r="E197" s="98">
        <f t="shared" si="10"/>
        <v>1650</v>
      </c>
      <c r="F197" s="3">
        <f t="shared" si="9"/>
        <v>1785</v>
      </c>
      <c r="G197" s="34"/>
    </row>
    <row r="198" spans="2:7" s="180" customFormat="1" ht="18.75" customHeight="1">
      <c r="B198" s="106" t="s">
        <v>855</v>
      </c>
      <c r="C198" s="105"/>
      <c r="D198" s="201">
        <v>1700</v>
      </c>
      <c r="E198" s="98"/>
      <c r="F198" s="3">
        <f t="shared" si="9"/>
        <v>1785</v>
      </c>
      <c r="G198" s="179"/>
    </row>
    <row r="199" spans="2:7" s="13" customFormat="1" ht="18.75" customHeight="1">
      <c r="B199" s="106" t="s">
        <v>982</v>
      </c>
      <c r="C199" s="105"/>
      <c r="D199" s="201">
        <v>1400</v>
      </c>
      <c r="E199" s="98"/>
      <c r="F199" s="3">
        <f t="shared" si="9"/>
        <v>1470</v>
      </c>
      <c r="G199" s="4"/>
    </row>
    <row r="200" spans="2:8" s="49" customFormat="1" ht="18.75" customHeight="1">
      <c r="B200" s="150" t="s">
        <v>139</v>
      </c>
      <c r="C200" s="115" t="s">
        <v>90</v>
      </c>
      <c r="D200" s="202">
        <v>1450</v>
      </c>
      <c r="E200" s="245">
        <f t="shared" si="10"/>
        <v>1400</v>
      </c>
      <c r="F200" s="42">
        <f t="shared" si="9"/>
        <v>1522.5</v>
      </c>
      <c r="G200" s="48"/>
      <c r="H200" s="47"/>
    </row>
    <row r="201" spans="2:8" s="13" customFormat="1" ht="18.75" customHeight="1">
      <c r="B201" s="9" t="s">
        <v>192</v>
      </c>
      <c r="C201" s="105" t="s">
        <v>191</v>
      </c>
      <c r="D201" s="201">
        <v>4500</v>
      </c>
      <c r="E201" s="98">
        <f t="shared" si="10"/>
        <v>4450</v>
      </c>
      <c r="F201" s="3">
        <f t="shared" si="9"/>
        <v>4725</v>
      </c>
      <c r="G201" s="4"/>
      <c r="H201" s="31"/>
    </row>
    <row r="202" spans="2:8" s="13" customFormat="1" ht="18.75" customHeight="1">
      <c r="B202" s="106" t="s">
        <v>537</v>
      </c>
      <c r="C202" s="105" t="s">
        <v>88</v>
      </c>
      <c r="D202" s="201">
        <v>2800</v>
      </c>
      <c r="E202" s="98">
        <f t="shared" si="10"/>
        <v>2750</v>
      </c>
      <c r="F202" s="3">
        <f t="shared" si="9"/>
        <v>2940</v>
      </c>
      <c r="G202" s="4"/>
      <c r="H202" s="31"/>
    </row>
    <row r="203" spans="2:8" s="13" customFormat="1" ht="18.75" customHeight="1">
      <c r="B203" s="106" t="s">
        <v>102</v>
      </c>
      <c r="C203" s="105" t="s">
        <v>85</v>
      </c>
      <c r="D203" s="201">
        <v>2950</v>
      </c>
      <c r="E203" s="98">
        <f t="shared" si="10"/>
        <v>2900</v>
      </c>
      <c r="F203" s="3">
        <f t="shared" si="9"/>
        <v>3097.5</v>
      </c>
      <c r="G203" s="4"/>
      <c r="H203" s="31"/>
    </row>
    <row r="204" spans="2:8" s="13" customFormat="1" ht="18.75" customHeight="1">
      <c r="B204" s="106" t="s">
        <v>442</v>
      </c>
      <c r="C204" s="105" t="s">
        <v>90</v>
      </c>
      <c r="D204" s="201">
        <v>3280</v>
      </c>
      <c r="E204" s="98">
        <f t="shared" si="10"/>
        <v>3230</v>
      </c>
      <c r="F204" s="3">
        <f t="shared" si="9"/>
        <v>3444</v>
      </c>
      <c r="G204" s="4"/>
      <c r="H204" s="31"/>
    </row>
    <row r="205" spans="2:8" s="13" customFormat="1" ht="18.75" customHeight="1">
      <c r="B205" s="106" t="s">
        <v>110</v>
      </c>
      <c r="C205" s="105" t="s">
        <v>109</v>
      </c>
      <c r="D205" s="201">
        <v>1500</v>
      </c>
      <c r="E205" s="98">
        <f t="shared" si="10"/>
        <v>1450</v>
      </c>
      <c r="F205" s="3">
        <f t="shared" si="9"/>
        <v>1575</v>
      </c>
      <c r="G205" s="4"/>
      <c r="H205" s="31"/>
    </row>
    <row r="206" spans="2:8" s="13" customFormat="1" ht="18.75" customHeight="1">
      <c r="B206" s="106" t="s">
        <v>554</v>
      </c>
      <c r="C206" s="105" t="s">
        <v>111</v>
      </c>
      <c r="D206" s="201">
        <v>1050</v>
      </c>
      <c r="E206" s="98">
        <f t="shared" si="10"/>
        <v>1000</v>
      </c>
      <c r="F206" s="3">
        <f t="shared" si="9"/>
        <v>1102.5</v>
      </c>
      <c r="G206" s="4"/>
      <c r="H206" s="31"/>
    </row>
    <row r="207" spans="2:7" s="13" customFormat="1" ht="18.75" customHeight="1">
      <c r="B207" s="106" t="s">
        <v>787</v>
      </c>
      <c r="C207" s="105"/>
      <c r="D207" s="201">
        <v>1600</v>
      </c>
      <c r="E207" s="98"/>
      <c r="F207" s="3">
        <f t="shared" si="9"/>
        <v>1680</v>
      </c>
      <c r="G207" s="4"/>
    </row>
    <row r="208" spans="2:8" s="13" customFormat="1" ht="18.75" customHeight="1">
      <c r="B208" s="106" t="s">
        <v>560</v>
      </c>
      <c r="C208" s="105" t="s">
        <v>112</v>
      </c>
      <c r="D208" s="201">
        <v>1200</v>
      </c>
      <c r="E208" s="98">
        <f t="shared" si="10"/>
        <v>1150</v>
      </c>
      <c r="F208" s="3">
        <f t="shared" si="9"/>
        <v>1260</v>
      </c>
      <c r="G208" s="4"/>
      <c r="H208" s="31"/>
    </row>
    <row r="209" spans="2:8" s="13" customFormat="1" ht="18.75" customHeight="1">
      <c r="B209" s="106" t="s">
        <v>124</v>
      </c>
      <c r="C209" s="105" t="s">
        <v>112</v>
      </c>
      <c r="D209" s="201">
        <v>1000</v>
      </c>
      <c r="E209" s="98">
        <f t="shared" si="10"/>
        <v>950</v>
      </c>
      <c r="F209" s="3">
        <f t="shared" si="9"/>
        <v>1050</v>
      </c>
      <c r="G209" s="4"/>
      <c r="H209" s="31"/>
    </row>
    <row r="210" spans="2:8" s="13" customFormat="1" ht="18.75" customHeight="1">
      <c r="B210" s="153" t="s">
        <v>65</v>
      </c>
      <c r="C210" s="105" t="s">
        <v>146</v>
      </c>
      <c r="D210" s="201">
        <v>2850</v>
      </c>
      <c r="E210" s="98">
        <f t="shared" si="10"/>
        <v>2800</v>
      </c>
      <c r="F210" s="3">
        <f t="shared" si="9"/>
        <v>2992.5</v>
      </c>
      <c r="G210" s="4"/>
      <c r="H210" s="31"/>
    </row>
    <row r="211" spans="2:8" s="13" customFormat="1" ht="18.75" customHeight="1">
      <c r="B211" s="9" t="s">
        <v>193</v>
      </c>
      <c r="C211" s="105" t="s">
        <v>191</v>
      </c>
      <c r="D211" s="201">
        <v>4500</v>
      </c>
      <c r="E211" s="98">
        <f t="shared" si="10"/>
        <v>4450</v>
      </c>
      <c r="F211" s="3">
        <f t="shared" si="9"/>
        <v>4725</v>
      </c>
      <c r="G211" s="4"/>
      <c r="H211" s="31"/>
    </row>
    <row r="212" spans="2:8" s="50" customFormat="1" ht="18.75" customHeight="1">
      <c r="B212" s="94" t="s">
        <v>267</v>
      </c>
      <c r="C212" s="115" t="s">
        <v>146</v>
      </c>
      <c r="D212" s="202">
        <v>30</v>
      </c>
      <c r="E212" s="245"/>
      <c r="F212" s="42">
        <f t="shared" si="9"/>
        <v>31.5</v>
      </c>
      <c r="G212" s="48"/>
      <c r="H212" s="47"/>
    </row>
    <row r="213" spans="2:8" s="50" customFormat="1" ht="18.75" customHeight="1">
      <c r="B213" s="94" t="s">
        <v>260</v>
      </c>
      <c r="C213" s="115" t="s">
        <v>98</v>
      </c>
      <c r="D213" s="202">
        <v>30</v>
      </c>
      <c r="E213" s="245"/>
      <c r="F213" s="42">
        <f t="shared" si="9"/>
        <v>31.5</v>
      </c>
      <c r="G213" s="48"/>
      <c r="H213" s="47"/>
    </row>
    <row r="214" spans="2:8" s="50" customFormat="1" ht="18.75" customHeight="1">
      <c r="B214" s="94" t="s">
        <v>268</v>
      </c>
      <c r="C214" s="115" t="s">
        <v>98</v>
      </c>
      <c r="D214" s="202">
        <v>30</v>
      </c>
      <c r="E214" s="245"/>
      <c r="F214" s="42">
        <f t="shared" si="9"/>
        <v>31.5</v>
      </c>
      <c r="G214" s="48"/>
      <c r="H214" s="47"/>
    </row>
    <row r="215" spans="2:8" s="38" customFormat="1" ht="18.75" customHeight="1">
      <c r="B215" s="150" t="s">
        <v>149</v>
      </c>
      <c r="C215" s="115" t="s">
        <v>148</v>
      </c>
      <c r="D215" s="202">
        <v>40</v>
      </c>
      <c r="E215" s="245"/>
      <c r="F215" s="41">
        <f t="shared" si="9"/>
        <v>42</v>
      </c>
      <c r="G215" s="37"/>
      <c r="H215" s="39"/>
    </row>
    <row r="216" spans="2:8" s="5" customFormat="1" ht="27" customHeight="1">
      <c r="B216" s="147" t="s">
        <v>150</v>
      </c>
      <c r="C216" s="14"/>
      <c r="D216" s="200"/>
      <c r="E216" s="19"/>
      <c r="F216" s="11">
        <f t="shared" si="9"/>
        <v>0</v>
      </c>
      <c r="G216" s="4"/>
      <c r="H216" s="31"/>
    </row>
    <row r="217" spans="2:8" s="5" customFormat="1" ht="19.5" customHeight="1">
      <c r="B217" s="106" t="s">
        <v>152</v>
      </c>
      <c r="C217" s="105" t="s">
        <v>151</v>
      </c>
      <c r="D217" s="201">
        <v>1630</v>
      </c>
      <c r="E217" s="18"/>
      <c r="F217" s="3">
        <f t="shared" si="9"/>
        <v>1711.5</v>
      </c>
      <c r="G217" s="4"/>
      <c r="H217" s="31"/>
    </row>
    <row r="218" spans="2:8" s="5" customFormat="1" ht="19.5" customHeight="1">
      <c r="B218" s="106" t="s">
        <v>158</v>
      </c>
      <c r="C218" s="105" t="s">
        <v>157</v>
      </c>
      <c r="D218" s="201">
        <v>1700</v>
      </c>
      <c r="E218" s="18"/>
      <c r="F218" s="3">
        <f t="shared" si="9"/>
        <v>1785</v>
      </c>
      <c r="G218" s="4"/>
      <c r="H218" s="31"/>
    </row>
    <row r="219" spans="2:8" s="5" customFormat="1" ht="19.5" customHeight="1">
      <c r="B219" s="106" t="s">
        <v>154</v>
      </c>
      <c r="C219" s="105" t="s">
        <v>153</v>
      </c>
      <c r="D219" s="201">
        <v>2550</v>
      </c>
      <c r="E219" s="18"/>
      <c r="F219" s="3">
        <f t="shared" si="9"/>
        <v>2677.5</v>
      </c>
      <c r="G219" s="4"/>
      <c r="H219" s="31"/>
    </row>
    <row r="220" spans="2:8" s="5" customFormat="1" ht="19.5" customHeight="1">
      <c r="B220" s="106" t="s">
        <v>160</v>
      </c>
      <c r="C220" s="105" t="s">
        <v>159</v>
      </c>
      <c r="D220" s="201">
        <v>3100</v>
      </c>
      <c r="E220" s="18"/>
      <c r="F220" s="3">
        <f t="shared" si="9"/>
        <v>3255</v>
      </c>
      <c r="G220" s="4"/>
      <c r="H220" s="31"/>
    </row>
    <row r="221" spans="2:8" s="5" customFormat="1" ht="19.5" customHeight="1">
      <c r="B221" s="106" t="s">
        <v>162</v>
      </c>
      <c r="C221" s="105" t="s">
        <v>161</v>
      </c>
      <c r="D221" s="201">
        <v>2970</v>
      </c>
      <c r="E221" s="18"/>
      <c r="F221" s="3">
        <f t="shared" si="9"/>
        <v>3118.5</v>
      </c>
      <c r="G221" s="4"/>
      <c r="H221" s="31"/>
    </row>
    <row r="222" spans="2:8" s="5" customFormat="1" ht="19.5" customHeight="1">
      <c r="B222" s="106" t="s">
        <v>166</v>
      </c>
      <c r="C222" s="105" t="s">
        <v>164</v>
      </c>
      <c r="D222" s="201">
        <v>3250</v>
      </c>
      <c r="E222" s="18"/>
      <c r="F222" s="3">
        <f t="shared" si="9"/>
        <v>3412.5</v>
      </c>
      <c r="G222" s="4"/>
      <c r="H222" s="31"/>
    </row>
    <row r="223" spans="2:8" s="5" customFormat="1" ht="19.5" customHeight="1">
      <c r="B223" s="106" t="s">
        <v>475</v>
      </c>
      <c r="C223" s="105" t="s">
        <v>146</v>
      </c>
      <c r="D223" s="201">
        <v>3750</v>
      </c>
      <c r="E223" s="18"/>
      <c r="F223" s="3">
        <f t="shared" si="9"/>
        <v>3937.5</v>
      </c>
      <c r="G223" s="4"/>
      <c r="H223" s="31"/>
    </row>
    <row r="224" spans="2:8" s="5" customFormat="1" ht="19.5" customHeight="1">
      <c r="B224" s="106" t="s">
        <v>156</v>
      </c>
      <c r="C224" s="105" t="s">
        <v>155</v>
      </c>
      <c r="D224" s="201">
        <v>2900</v>
      </c>
      <c r="E224" s="18"/>
      <c r="F224" s="3">
        <f t="shared" si="9"/>
        <v>3045</v>
      </c>
      <c r="G224" s="4"/>
      <c r="H224" s="31"/>
    </row>
    <row r="225" spans="2:8" s="5" customFormat="1" ht="19.5" customHeight="1">
      <c r="B225" s="106" t="s">
        <v>228</v>
      </c>
      <c r="C225" s="105" t="s">
        <v>163</v>
      </c>
      <c r="D225" s="201">
        <v>4020</v>
      </c>
      <c r="E225" s="18"/>
      <c r="F225" s="3">
        <f aca="true" t="shared" si="11" ref="F225:F254">D225*1.05</f>
        <v>4221</v>
      </c>
      <c r="G225" s="4"/>
      <c r="H225" s="31"/>
    </row>
    <row r="226" spans="2:8" s="5" customFormat="1" ht="32.25" customHeight="1">
      <c r="B226" s="147" t="s">
        <v>167</v>
      </c>
      <c r="C226" s="14"/>
      <c r="D226" s="200"/>
      <c r="E226" s="19"/>
      <c r="F226" s="11">
        <f t="shared" si="11"/>
        <v>0</v>
      </c>
      <c r="G226" s="4"/>
      <c r="H226" s="31"/>
    </row>
    <row r="227" spans="2:8" s="63" customFormat="1" ht="18.75" customHeight="1">
      <c r="B227" s="106" t="s">
        <v>177</v>
      </c>
      <c r="C227" s="105" t="s">
        <v>176</v>
      </c>
      <c r="D227" s="201">
        <v>240</v>
      </c>
      <c r="E227" s="18">
        <v>200</v>
      </c>
      <c r="F227" s="61">
        <f t="shared" si="11"/>
        <v>252</v>
      </c>
      <c r="G227" s="64"/>
      <c r="H227" s="65"/>
    </row>
    <row r="228" spans="2:7" s="67" customFormat="1" ht="18.75" customHeight="1">
      <c r="B228" s="106" t="s">
        <v>179</v>
      </c>
      <c r="C228" s="105" t="s">
        <v>178</v>
      </c>
      <c r="D228" s="201">
        <v>250</v>
      </c>
      <c r="E228" s="18"/>
      <c r="F228" s="61">
        <f t="shared" si="11"/>
        <v>262.5</v>
      </c>
      <c r="G228" s="64"/>
    </row>
    <row r="229" spans="2:7" s="67" customFormat="1" ht="18.75" customHeight="1">
      <c r="B229" s="106" t="s">
        <v>778</v>
      </c>
      <c r="C229" s="105"/>
      <c r="D229" s="201">
        <v>280</v>
      </c>
      <c r="E229" s="18"/>
      <c r="F229" s="61"/>
      <c r="G229" s="64"/>
    </row>
    <row r="230" spans="2:8" s="63" customFormat="1" ht="18.75" customHeight="1">
      <c r="B230" s="106" t="s">
        <v>502</v>
      </c>
      <c r="C230" s="105" t="s">
        <v>173</v>
      </c>
      <c r="D230" s="201">
        <v>360</v>
      </c>
      <c r="E230" s="18">
        <v>300</v>
      </c>
      <c r="F230" s="61">
        <f t="shared" si="11"/>
        <v>378</v>
      </c>
      <c r="G230" s="64"/>
      <c r="H230" s="65"/>
    </row>
    <row r="231" spans="2:8" s="63" customFormat="1" ht="18.75" customHeight="1">
      <c r="B231" s="106" t="s">
        <v>464</v>
      </c>
      <c r="C231" s="105" t="s">
        <v>173</v>
      </c>
      <c r="D231" s="201">
        <v>440</v>
      </c>
      <c r="E231" s="18">
        <v>350</v>
      </c>
      <c r="F231" s="61">
        <f t="shared" si="11"/>
        <v>462</v>
      </c>
      <c r="G231" s="64"/>
      <c r="H231" s="65"/>
    </row>
    <row r="232" spans="2:8" s="63" customFormat="1" ht="18.75" customHeight="1">
      <c r="B232" s="106" t="s">
        <v>170</v>
      </c>
      <c r="C232" s="105" t="s">
        <v>169</v>
      </c>
      <c r="D232" s="201">
        <v>200</v>
      </c>
      <c r="E232" s="18"/>
      <c r="F232" s="61">
        <f t="shared" si="11"/>
        <v>210</v>
      </c>
      <c r="G232" s="64"/>
      <c r="H232" s="65"/>
    </row>
    <row r="233" spans="2:8" s="63" customFormat="1" ht="18.75" customHeight="1">
      <c r="B233" s="106" t="s">
        <v>535</v>
      </c>
      <c r="C233" s="105" t="s">
        <v>168</v>
      </c>
      <c r="D233" s="201">
        <v>400</v>
      </c>
      <c r="E233" s="18">
        <v>350</v>
      </c>
      <c r="F233" s="61">
        <f t="shared" si="11"/>
        <v>420</v>
      </c>
      <c r="G233" s="64"/>
      <c r="H233" s="65"/>
    </row>
    <row r="234" spans="2:8" s="63" customFormat="1" ht="18.75" customHeight="1">
      <c r="B234" s="106" t="s">
        <v>184</v>
      </c>
      <c r="C234" s="105" t="s">
        <v>185</v>
      </c>
      <c r="D234" s="201">
        <v>1000</v>
      </c>
      <c r="E234" s="18"/>
      <c r="F234" s="61">
        <f t="shared" si="11"/>
        <v>1050</v>
      </c>
      <c r="G234" s="64"/>
      <c r="H234" s="65"/>
    </row>
    <row r="235" spans="2:8" s="63" customFormat="1" ht="18.75" customHeight="1">
      <c r="B235" s="106" t="s">
        <v>476</v>
      </c>
      <c r="C235" s="105" t="s">
        <v>171</v>
      </c>
      <c r="D235" s="201">
        <v>1600</v>
      </c>
      <c r="E235" s="18"/>
      <c r="F235" s="61">
        <f t="shared" si="11"/>
        <v>1680</v>
      </c>
      <c r="G235" s="64"/>
      <c r="H235" s="65"/>
    </row>
    <row r="236" spans="2:8" s="63" customFormat="1" ht="18.75" customHeight="1">
      <c r="B236" s="106" t="s">
        <v>175</v>
      </c>
      <c r="C236" s="105" t="s">
        <v>174</v>
      </c>
      <c r="D236" s="201">
        <v>1200</v>
      </c>
      <c r="E236" s="18"/>
      <c r="F236" s="61">
        <f t="shared" si="11"/>
        <v>1260</v>
      </c>
      <c r="G236" s="64"/>
      <c r="H236" s="65"/>
    </row>
    <row r="237" spans="2:8" s="63" customFormat="1" ht="18.75" customHeight="1">
      <c r="B237" s="106" t="s">
        <v>172</v>
      </c>
      <c r="C237" s="105" t="s">
        <v>171</v>
      </c>
      <c r="D237" s="201">
        <v>770</v>
      </c>
      <c r="E237" s="18"/>
      <c r="F237" s="61">
        <f t="shared" si="11"/>
        <v>808.5</v>
      </c>
      <c r="G237" s="64"/>
      <c r="H237" s="65"/>
    </row>
    <row r="238" spans="2:8" s="5" customFormat="1" ht="27" customHeight="1">
      <c r="B238" s="147" t="s">
        <v>180</v>
      </c>
      <c r="C238" s="14"/>
      <c r="D238" s="200"/>
      <c r="E238" s="19"/>
      <c r="F238" s="11">
        <f t="shared" si="11"/>
        <v>0</v>
      </c>
      <c r="G238" s="4"/>
      <c r="H238" s="31"/>
    </row>
    <row r="239" spans="2:8" s="5" customFormat="1" ht="15.75" customHeight="1">
      <c r="B239" s="106" t="s">
        <v>236</v>
      </c>
      <c r="C239" s="105" t="s">
        <v>181</v>
      </c>
      <c r="D239" s="201">
        <v>300</v>
      </c>
      <c r="E239" s="18"/>
      <c r="F239" s="3">
        <f t="shared" si="11"/>
        <v>315</v>
      </c>
      <c r="G239" s="4"/>
      <c r="H239" s="31"/>
    </row>
    <row r="240" spans="2:8" s="5" customFormat="1" ht="15.75" customHeight="1">
      <c r="B240" s="106" t="s">
        <v>237</v>
      </c>
      <c r="C240" s="105" t="s">
        <v>181</v>
      </c>
      <c r="D240" s="201">
        <v>210</v>
      </c>
      <c r="E240" s="18"/>
      <c r="F240" s="3">
        <f t="shared" si="11"/>
        <v>220.5</v>
      </c>
      <c r="G240" s="4"/>
      <c r="H240" s="31"/>
    </row>
    <row r="241" spans="2:8" s="5" customFormat="1" ht="15.75" customHeight="1">
      <c r="B241" s="106" t="s">
        <v>238</v>
      </c>
      <c r="C241" s="105" t="s">
        <v>182</v>
      </c>
      <c r="D241" s="201">
        <v>200</v>
      </c>
      <c r="E241" s="18"/>
      <c r="F241" s="3">
        <f t="shared" si="11"/>
        <v>210</v>
      </c>
      <c r="G241" s="4"/>
      <c r="H241" s="31"/>
    </row>
    <row r="242" spans="2:8" s="5" customFormat="1" ht="15.75" customHeight="1">
      <c r="B242" s="106" t="s">
        <v>239</v>
      </c>
      <c r="C242" s="105" t="s">
        <v>183</v>
      </c>
      <c r="D242" s="201">
        <v>170</v>
      </c>
      <c r="E242" s="18"/>
      <c r="F242" s="3">
        <f t="shared" si="11"/>
        <v>178.5</v>
      </c>
      <c r="G242" s="4"/>
      <c r="H242" s="31"/>
    </row>
    <row r="243" spans="2:8" s="5" customFormat="1" ht="15.75" customHeight="1">
      <c r="B243" s="106" t="s">
        <v>240</v>
      </c>
      <c r="C243" s="105" t="s">
        <v>194</v>
      </c>
      <c r="D243" s="201">
        <v>1400</v>
      </c>
      <c r="E243" s="18"/>
      <c r="F243" s="3">
        <f t="shared" si="11"/>
        <v>1470</v>
      </c>
      <c r="G243" s="4"/>
      <c r="H243" s="31"/>
    </row>
    <row r="244" spans="2:8" s="5" customFormat="1" ht="15.75" customHeight="1">
      <c r="B244" s="106" t="s">
        <v>241</v>
      </c>
      <c r="C244" s="105" t="s">
        <v>195</v>
      </c>
      <c r="D244" s="201">
        <v>330</v>
      </c>
      <c r="E244" s="18"/>
      <c r="F244" s="3">
        <f t="shared" si="11"/>
        <v>346.5</v>
      </c>
      <c r="G244" s="4"/>
      <c r="H244" s="31"/>
    </row>
    <row r="245" spans="2:8" s="5" customFormat="1" ht="15.75" customHeight="1">
      <c r="B245" s="106" t="s">
        <v>242</v>
      </c>
      <c r="C245" s="105" t="s">
        <v>200</v>
      </c>
      <c r="D245" s="201">
        <v>1100</v>
      </c>
      <c r="E245" s="18"/>
      <c r="F245" s="3">
        <f t="shared" si="11"/>
        <v>1155</v>
      </c>
      <c r="G245" s="4"/>
      <c r="H245" s="31"/>
    </row>
    <row r="246" spans="2:8" s="5" customFormat="1" ht="15.75" customHeight="1">
      <c r="B246" s="106" t="s">
        <v>243</v>
      </c>
      <c r="C246" s="105" t="s">
        <v>201</v>
      </c>
      <c r="D246" s="201">
        <v>830</v>
      </c>
      <c r="E246" s="18"/>
      <c r="F246" s="3">
        <f t="shared" si="11"/>
        <v>871.5</v>
      </c>
      <c r="G246" s="4"/>
      <c r="H246" s="31"/>
    </row>
    <row r="247" spans="2:8" s="5" customFormat="1" ht="15.75" customHeight="1">
      <c r="B247" s="106" t="s">
        <v>244</v>
      </c>
      <c r="C247" s="105" t="s">
        <v>202</v>
      </c>
      <c r="D247" s="201">
        <v>130</v>
      </c>
      <c r="E247" s="18"/>
      <c r="F247" s="3">
        <f t="shared" si="11"/>
        <v>136.5</v>
      </c>
      <c r="G247" s="4"/>
      <c r="H247" s="31"/>
    </row>
    <row r="248" spans="2:8" s="5" customFormat="1" ht="15.75" customHeight="1">
      <c r="B248" s="106" t="s">
        <v>245</v>
      </c>
      <c r="C248" s="105" t="s">
        <v>203</v>
      </c>
      <c r="D248" s="201">
        <v>450</v>
      </c>
      <c r="E248" s="18"/>
      <c r="F248" s="3">
        <f t="shared" si="11"/>
        <v>472.5</v>
      </c>
      <c r="G248" s="4"/>
      <c r="H248" s="31"/>
    </row>
    <row r="249" spans="2:8" s="5" customFormat="1" ht="15.75" customHeight="1">
      <c r="B249" s="106" t="s">
        <v>246</v>
      </c>
      <c r="C249" s="105" t="s">
        <v>207</v>
      </c>
      <c r="D249" s="201">
        <v>150</v>
      </c>
      <c r="E249" s="18"/>
      <c r="F249" s="3">
        <f t="shared" si="11"/>
        <v>157.5</v>
      </c>
      <c r="G249" s="4"/>
      <c r="H249" s="31"/>
    </row>
    <row r="250" spans="2:8" s="5" customFormat="1" ht="15.75" customHeight="1">
      <c r="B250" s="106" t="s">
        <v>247</v>
      </c>
      <c r="C250" s="105" t="s">
        <v>208</v>
      </c>
      <c r="D250" s="201">
        <v>550</v>
      </c>
      <c r="E250" s="18"/>
      <c r="F250" s="3">
        <f t="shared" si="11"/>
        <v>577.5</v>
      </c>
      <c r="G250" s="4"/>
      <c r="H250" s="31"/>
    </row>
    <row r="251" spans="2:8" s="5" customFormat="1" ht="15.75" customHeight="1">
      <c r="B251" s="106" t="s">
        <v>248</v>
      </c>
      <c r="C251" s="105" t="s">
        <v>210</v>
      </c>
      <c r="D251" s="201">
        <v>500</v>
      </c>
      <c r="E251" s="18"/>
      <c r="F251" s="3">
        <f t="shared" si="11"/>
        <v>525</v>
      </c>
      <c r="G251" s="4"/>
      <c r="H251" s="31"/>
    </row>
    <row r="252" spans="2:8" s="5" customFormat="1" ht="15.75" customHeight="1">
      <c r="B252" s="106" t="s">
        <v>249</v>
      </c>
      <c r="C252" s="105" t="s">
        <v>211</v>
      </c>
      <c r="D252" s="201">
        <v>650</v>
      </c>
      <c r="E252" s="18"/>
      <c r="F252" s="3">
        <f t="shared" si="11"/>
        <v>682.5</v>
      </c>
      <c r="G252" s="4"/>
      <c r="H252" s="31"/>
    </row>
    <row r="253" spans="2:8" s="5" customFormat="1" ht="43.5" customHeight="1">
      <c r="B253" s="147" t="s">
        <v>233</v>
      </c>
      <c r="C253" s="14"/>
      <c r="D253" s="200"/>
      <c r="E253" s="19"/>
      <c r="F253" s="11">
        <f t="shared" si="11"/>
        <v>0</v>
      </c>
      <c r="G253" s="4"/>
      <c r="H253" s="31"/>
    </row>
    <row r="254" spans="2:8" s="63" customFormat="1" ht="20.25" customHeight="1">
      <c r="B254" s="106" t="s">
        <v>235</v>
      </c>
      <c r="C254" s="105" t="s">
        <v>234</v>
      </c>
      <c r="D254" s="201">
        <v>1060</v>
      </c>
      <c r="E254" s="18">
        <v>800</v>
      </c>
      <c r="F254" s="61">
        <f t="shared" si="11"/>
        <v>1113</v>
      </c>
      <c r="G254" s="64"/>
      <c r="H254" s="65"/>
    </row>
    <row r="255" spans="2:8" s="5" customFormat="1" ht="20.25" customHeight="1">
      <c r="B255" s="117" t="s">
        <v>318</v>
      </c>
      <c r="C255" s="14"/>
      <c r="D255" s="200"/>
      <c r="E255" s="19"/>
      <c r="F255" s="11"/>
      <c r="G255" s="4"/>
      <c r="H255" s="31"/>
    </row>
    <row r="256" spans="2:8" s="5" customFormat="1" ht="24.75" customHeight="1">
      <c r="B256" s="117" t="s">
        <v>270</v>
      </c>
      <c r="C256" s="14"/>
      <c r="D256" s="200"/>
      <c r="E256" s="19"/>
      <c r="F256" s="11"/>
      <c r="G256" s="4"/>
      <c r="H256" s="31"/>
    </row>
    <row r="257" spans="2:7" s="67" customFormat="1" ht="20.25" customHeight="1">
      <c r="B257" s="154" t="s">
        <v>283</v>
      </c>
      <c r="C257" s="105" t="s">
        <v>488</v>
      </c>
      <c r="D257" s="201">
        <v>1300</v>
      </c>
      <c r="E257" s="98"/>
      <c r="F257" s="61">
        <f aca="true" t="shared" si="12" ref="F257:F270">D257*1.1</f>
        <v>1430.0000000000002</v>
      </c>
      <c r="G257" s="64"/>
    </row>
    <row r="258" spans="2:8" s="67" customFormat="1" ht="20.25" customHeight="1">
      <c r="B258" s="154" t="s">
        <v>284</v>
      </c>
      <c r="C258" s="105" t="s">
        <v>488</v>
      </c>
      <c r="D258" s="201">
        <v>1350</v>
      </c>
      <c r="E258" s="98"/>
      <c r="F258" s="61">
        <f t="shared" si="12"/>
        <v>1485.0000000000002</v>
      </c>
      <c r="G258" s="64"/>
      <c r="H258" s="67" t="s">
        <v>40</v>
      </c>
    </row>
    <row r="259" spans="2:7" s="67" customFormat="1" ht="20.25" customHeight="1">
      <c r="B259" s="154" t="s">
        <v>285</v>
      </c>
      <c r="C259" s="105" t="s">
        <v>488</v>
      </c>
      <c r="D259" s="201">
        <v>1350</v>
      </c>
      <c r="E259" s="98"/>
      <c r="F259" s="61">
        <f>D259*1.1</f>
        <v>1485.0000000000002</v>
      </c>
      <c r="G259" s="64"/>
    </row>
    <row r="260" spans="2:7" s="67" customFormat="1" ht="20.25" customHeight="1">
      <c r="B260" s="154" t="s">
        <v>286</v>
      </c>
      <c r="C260" s="105" t="s">
        <v>488</v>
      </c>
      <c r="D260" s="201">
        <v>1350</v>
      </c>
      <c r="E260" s="98"/>
      <c r="F260" s="61">
        <f t="shared" si="12"/>
        <v>1485.0000000000002</v>
      </c>
      <c r="G260" s="64"/>
    </row>
    <row r="261" spans="2:7" s="67" customFormat="1" ht="20.25" customHeight="1">
      <c r="B261" s="154" t="s">
        <v>287</v>
      </c>
      <c r="C261" s="105" t="s">
        <v>488</v>
      </c>
      <c r="D261" s="201">
        <v>1600</v>
      </c>
      <c r="E261" s="98"/>
      <c r="F261" s="61">
        <f t="shared" si="12"/>
        <v>1760.0000000000002</v>
      </c>
      <c r="G261" s="64"/>
    </row>
    <row r="262" spans="2:7" s="67" customFormat="1" ht="20.25" customHeight="1">
      <c r="B262" s="154" t="s">
        <v>288</v>
      </c>
      <c r="C262" s="105" t="s">
        <v>488</v>
      </c>
      <c r="D262" s="201">
        <v>1990</v>
      </c>
      <c r="E262" s="98"/>
      <c r="F262" s="61">
        <f t="shared" si="12"/>
        <v>2189</v>
      </c>
      <c r="G262" s="64"/>
    </row>
    <row r="263" spans="2:7" s="67" customFormat="1" ht="20.25" customHeight="1">
      <c r="B263" s="233" t="s">
        <v>289</v>
      </c>
      <c r="C263" s="105" t="s">
        <v>488</v>
      </c>
      <c r="D263" s="201">
        <v>3740</v>
      </c>
      <c r="E263" s="98"/>
      <c r="F263" s="61">
        <f t="shared" si="12"/>
        <v>4114</v>
      </c>
      <c r="G263" s="64"/>
    </row>
    <row r="264" spans="2:7" s="67" customFormat="1" ht="20.25" customHeight="1">
      <c r="B264" s="233" t="s">
        <v>290</v>
      </c>
      <c r="C264" s="105" t="s">
        <v>488</v>
      </c>
      <c r="D264" s="201">
        <v>2590</v>
      </c>
      <c r="E264" s="98"/>
      <c r="F264" s="61">
        <f t="shared" si="12"/>
        <v>2849.0000000000005</v>
      </c>
      <c r="G264" s="64"/>
    </row>
    <row r="265" spans="2:7" s="67" customFormat="1" ht="20.25" customHeight="1">
      <c r="B265" s="233" t="s">
        <v>788</v>
      </c>
      <c r="C265" s="105"/>
      <c r="D265" s="201">
        <v>2880</v>
      </c>
      <c r="E265" s="98"/>
      <c r="F265" s="61">
        <f t="shared" si="12"/>
        <v>3168.0000000000005</v>
      </c>
      <c r="G265" s="64"/>
    </row>
    <row r="266" spans="2:7" s="67" customFormat="1" ht="20.25" customHeight="1">
      <c r="B266" s="154" t="s">
        <v>291</v>
      </c>
      <c r="C266" s="105" t="s">
        <v>636</v>
      </c>
      <c r="D266" s="201">
        <v>3250</v>
      </c>
      <c r="E266" s="98"/>
      <c r="F266" s="61">
        <f t="shared" si="12"/>
        <v>3575.0000000000005</v>
      </c>
      <c r="G266" s="64"/>
    </row>
    <row r="267" spans="2:7" s="67" customFormat="1" ht="20.25" customHeight="1">
      <c r="B267" s="154" t="s">
        <v>292</v>
      </c>
      <c r="C267" s="105" t="s">
        <v>488</v>
      </c>
      <c r="D267" s="201">
        <v>2940</v>
      </c>
      <c r="E267" s="98"/>
      <c r="F267" s="61">
        <f t="shared" si="12"/>
        <v>3234.0000000000005</v>
      </c>
      <c r="G267" s="64"/>
    </row>
    <row r="268" spans="2:7" s="67" customFormat="1" ht="20.25" customHeight="1">
      <c r="B268" s="154" t="s">
        <v>293</v>
      </c>
      <c r="C268" s="105" t="s">
        <v>488</v>
      </c>
      <c r="D268" s="201">
        <v>3290</v>
      </c>
      <c r="E268" s="98"/>
      <c r="F268" s="61">
        <f t="shared" si="12"/>
        <v>3619.0000000000005</v>
      </c>
      <c r="G268" s="64"/>
    </row>
    <row r="269" spans="2:7" s="67" customFormat="1" ht="20.25" customHeight="1">
      <c r="B269" s="154" t="s">
        <v>294</v>
      </c>
      <c r="C269" s="105" t="s">
        <v>488</v>
      </c>
      <c r="D269" s="201">
        <v>3630</v>
      </c>
      <c r="E269" s="98"/>
      <c r="F269" s="61">
        <f t="shared" si="12"/>
        <v>3993.0000000000005</v>
      </c>
      <c r="G269" s="64"/>
    </row>
    <row r="270" spans="2:7" s="67" customFormat="1" ht="20.25" customHeight="1">
      <c r="B270" s="154" t="s">
        <v>295</v>
      </c>
      <c r="C270" s="105" t="s">
        <v>488</v>
      </c>
      <c r="D270" s="201">
        <v>3300</v>
      </c>
      <c r="E270" s="98"/>
      <c r="F270" s="61">
        <f t="shared" si="12"/>
        <v>3630.0000000000005</v>
      </c>
      <c r="G270" s="64"/>
    </row>
    <row r="271" spans="2:7" s="13" customFormat="1" ht="20.25" customHeight="1">
      <c r="B271" s="155" t="s">
        <v>271</v>
      </c>
      <c r="C271" s="114"/>
      <c r="D271" s="203"/>
      <c r="E271" s="100"/>
      <c r="F271" s="53"/>
      <c r="G271" s="4"/>
    </row>
    <row r="272" spans="2:7" s="13" customFormat="1" ht="20.25" customHeight="1">
      <c r="B272" s="233" t="s">
        <v>892</v>
      </c>
      <c r="C272" s="105" t="s">
        <v>488</v>
      </c>
      <c r="D272" s="202">
        <v>1480</v>
      </c>
      <c r="E272" s="234"/>
      <c r="F272" s="41"/>
      <c r="G272" s="4"/>
    </row>
    <row r="273" spans="2:7" s="13" customFormat="1" ht="20.25" customHeight="1">
      <c r="B273" s="233" t="s">
        <v>1076</v>
      </c>
      <c r="C273" s="105" t="s">
        <v>488</v>
      </c>
      <c r="D273" s="202">
        <v>1480</v>
      </c>
      <c r="E273" s="234"/>
      <c r="F273" s="41"/>
      <c r="G273" s="4"/>
    </row>
    <row r="274" spans="2:7" s="13" customFormat="1" ht="20.25" customHeight="1">
      <c r="B274" s="233" t="s">
        <v>893</v>
      </c>
      <c r="C274" s="105" t="s">
        <v>488</v>
      </c>
      <c r="D274" s="202">
        <v>1600</v>
      </c>
      <c r="E274" s="234"/>
      <c r="F274" s="41"/>
      <c r="G274" s="4"/>
    </row>
    <row r="275" spans="2:7" s="13" customFormat="1" ht="20.25" customHeight="1">
      <c r="B275" s="233" t="s">
        <v>894</v>
      </c>
      <c r="C275" s="105" t="s">
        <v>488</v>
      </c>
      <c r="D275" s="202">
        <v>1840</v>
      </c>
      <c r="E275" s="234"/>
      <c r="F275" s="41"/>
      <c r="G275" s="4"/>
    </row>
    <row r="276" spans="2:7" s="13" customFormat="1" ht="20.25" customHeight="1">
      <c r="B276" s="233" t="s">
        <v>830</v>
      </c>
      <c r="C276" s="105" t="s">
        <v>488</v>
      </c>
      <c r="D276" s="201">
        <v>1950</v>
      </c>
      <c r="E276" s="98"/>
      <c r="F276" s="61">
        <f>D276*1.1</f>
        <v>2145</v>
      </c>
      <c r="G276" s="4"/>
    </row>
    <row r="277" spans="2:7" s="67" customFormat="1" ht="20.25" customHeight="1">
      <c r="B277" s="233" t="s">
        <v>282</v>
      </c>
      <c r="C277" s="105" t="s">
        <v>488</v>
      </c>
      <c r="D277" s="201">
        <v>2230</v>
      </c>
      <c r="E277" s="98"/>
      <c r="F277" s="61">
        <f>D277*1.1</f>
        <v>2453</v>
      </c>
      <c r="G277" s="64"/>
    </row>
    <row r="278" spans="2:7" s="13" customFormat="1" ht="20.25" customHeight="1">
      <c r="B278" s="156" t="s">
        <v>269</v>
      </c>
      <c r="C278" s="114"/>
      <c r="D278" s="203"/>
      <c r="E278" s="100"/>
      <c r="F278" s="11"/>
      <c r="G278" s="4"/>
    </row>
    <row r="279" spans="2:7" s="13" customFormat="1" ht="20.25" customHeight="1">
      <c r="B279" s="154" t="s">
        <v>891</v>
      </c>
      <c r="C279" s="105" t="s">
        <v>488</v>
      </c>
      <c r="D279" s="201">
        <v>1570</v>
      </c>
      <c r="E279" s="98"/>
      <c r="F279" s="61">
        <f>D279*1.1</f>
        <v>1727.0000000000002</v>
      </c>
      <c r="G279" s="4"/>
    </row>
    <row r="280" spans="2:7" s="13" customFormat="1" ht="20.25" customHeight="1">
      <c r="B280" s="154" t="s">
        <v>730</v>
      </c>
      <c r="C280" s="105" t="s">
        <v>488</v>
      </c>
      <c r="D280" s="201">
        <v>1500</v>
      </c>
      <c r="E280" s="98"/>
      <c r="F280" s="61">
        <f aca="true" t="shared" si="13" ref="F280:F285">D280*1.1</f>
        <v>1650.0000000000002</v>
      </c>
      <c r="G280" s="4"/>
    </row>
    <row r="281" spans="2:7" s="67" customFormat="1" ht="20.25" customHeight="1">
      <c r="B281" s="154" t="s">
        <v>297</v>
      </c>
      <c r="C281" s="105" t="s">
        <v>488</v>
      </c>
      <c r="D281" s="201">
        <v>1600</v>
      </c>
      <c r="E281" s="98"/>
      <c r="F281" s="61">
        <f t="shared" si="13"/>
        <v>1760.0000000000002</v>
      </c>
      <c r="G281" s="64"/>
    </row>
    <row r="282" spans="2:7" s="67" customFormat="1" ht="20.25" customHeight="1">
      <c r="B282" s="154" t="s">
        <v>298</v>
      </c>
      <c r="C282" s="105" t="s">
        <v>488</v>
      </c>
      <c r="D282" s="201">
        <v>1870</v>
      </c>
      <c r="E282" s="98"/>
      <c r="F282" s="61">
        <f t="shared" si="13"/>
        <v>2057</v>
      </c>
      <c r="G282" s="64"/>
    </row>
    <row r="283" spans="2:7" s="67" customFormat="1" ht="20.25" customHeight="1">
      <c r="B283" s="154" t="s">
        <v>299</v>
      </c>
      <c r="C283" s="105" t="s">
        <v>488</v>
      </c>
      <c r="D283" s="201">
        <v>2040</v>
      </c>
      <c r="E283" s="98"/>
      <c r="F283" s="61">
        <f t="shared" si="13"/>
        <v>2244</v>
      </c>
      <c r="G283" s="64"/>
    </row>
    <row r="284" spans="2:7" s="67" customFormat="1" ht="20.25" customHeight="1">
      <c r="B284" s="154" t="s">
        <v>300</v>
      </c>
      <c r="C284" s="105" t="s">
        <v>488</v>
      </c>
      <c r="D284" s="201">
        <v>2030</v>
      </c>
      <c r="E284" s="98"/>
      <c r="F284" s="61">
        <f t="shared" si="13"/>
        <v>2233</v>
      </c>
      <c r="G284" s="64"/>
    </row>
    <row r="285" spans="2:7" s="67" customFormat="1" ht="20.25" customHeight="1">
      <c r="B285" s="233" t="s">
        <v>301</v>
      </c>
      <c r="C285" s="105" t="s">
        <v>488</v>
      </c>
      <c r="D285" s="235">
        <v>3340</v>
      </c>
      <c r="E285" s="98"/>
      <c r="F285" s="61">
        <f t="shared" si="13"/>
        <v>3674.0000000000005</v>
      </c>
      <c r="G285" s="64"/>
    </row>
    <row r="286" spans="2:7" s="13" customFormat="1" ht="20.25" customHeight="1">
      <c r="B286" s="156" t="s">
        <v>272</v>
      </c>
      <c r="C286" s="114"/>
      <c r="D286" s="203"/>
      <c r="E286" s="100"/>
      <c r="F286" s="11"/>
      <c r="G286" s="4"/>
    </row>
    <row r="287" spans="2:7" s="13" customFormat="1" ht="20.25" customHeight="1">
      <c r="B287" s="233" t="s">
        <v>782</v>
      </c>
      <c r="C287" s="105"/>
      <c r="D287" s="201">
        <v>1640</v>
      </c>
      <c r="E287" s="99"/>
      <c r="F287" s="61">
        <f aca="true" t="shared" si="14" ref="F287:F293">D287*1.1</f>
        <v>1804.0000000000002</v>
      </c>
      <c r="G287" s="4"/>
    </row>
    <row r="288" spans="2:7" s="13" customFormat="1" ht="20.25" customHeight="1">
      <c r="B288" s="233" t="s">
        <v>879</v>
      </c>
      <c r="C288" s="105"/>
      <c r="D288" s="201">
        <v>1650</v>
      </c>
      <c r="E288" s="99"/>
      <c r="F288" s="61">
        <f t="shared" si="14"/>
        <v>1815.0000000000002</v>
      </c>
      <c r="G288" s="4"/>
    </row>
    <row r="289" spans="2:7" s="13" customFormat="1" ht="20.25" customHeight="1">
      <c r="B289" s="233" t="s">
        <v>831</v>
      </c>
      <c r="C289" s="105"/>
      <c r="D289" s="201">
        <v>1790</v>
      </c>
      <c r="E289" s="99"/>
      <c r="F289" s="61">
        <f t="shared" si="14"/>
        <v>1969.0000000000002</v>
      </c>
      <c r="G289" s="4"/>
    </row>
    <row r="290" spans="2:7" s="13" customFormat="1" ht="20.25" customHeight="1">
      <c r="B290" s="233" t="s">
        <v>783</v>
      </c>
      <c r="C290" s="105"/>
      <c r="D290" s="201">
        <v>1770</v>
      </c>
      <c r="E290" s="99"/>
      <c r="F290" s="61">
        <f t="shared" si="14"/>
        <v>1947.0000000000002</v>
      </c>
      <c r="G290" s="4"/>
    </row>
    <row r="291" spans="2:7" s="13" customFormat="1" ht="20.25" customHeight="1">
      <c r="B291" s="233" t="s">
        <v>878</v>
      </c>
      <c r="C291" s="105"/>
      <c r="D291" s="201">
        <v>2470</v>
      </c>
      <c r="E291" s="99"/>
      <c r="F291" s="61">
        <f t="shared" si="14"/>
        <v>2717</v>
      </c>
      <c r="G291" s="4"/>
    </row>
    <row r="292" spans="2:7" s="13" customFormat="1" ht="20.25" customHeight="1">
      <c r="B292" s="233" t="s">
        <v>840</v>
      </c>
      <c r="C292" s="105"/>
      <c r="D292" s="201">
        <v>2160</v>
      </c>
      <c r="E292" s="99"/>
      <c r="F292" s="61">
        <f t="shared" si="14"/>
        <v>2376</v>
      </c>
      <c r="G292" s="4"/>
    </row>
    <row r="293" spans="2:7" s="67" customFormat="1" ht="20.25" customHeight="1">
      <c r="B293" s="233" t="s">
        <v>302</v>
      </c>
      <c r="C293" s="105"/>
      <c r="D293" s="201">
        <v>2960</v>
      </c>
      <c r="E293" s="99"/>
      <c r="F293" s="61">
        <f t="shared" si="14"/>
        <v>3256.0000000000005</v>
      </c>
      <c r="G293" s="64"/>
    </row>
    <row r="294" spans="2:7" s="13" customFormat="1" ht="20.25" customHeight="1">
      <c r="B294" s="156" t="s">
        <v>307</v>
      </c>
      <c r="C294" s="114"/>
      <c r="D294" s="203"/>
      <c r="E294" s="101"/>
      <c r="F294" s="11"/>
      <c r="G294" s="4"/>
    </row>
    <row r="295" spans="2:7" s="67" customFormat="1" ht="20.25" customHeight="1">
      <c r="B295" s="154" t="s">
        <v>308</v>
      </c>
      <c r="C295" s="105"/>
      <c r="D295" s="201">
        <v>3380</v>
      </c>
      <c r="E295" s="99"/>
      <c r="F295" s="61">
        <f aca="true" t="shared" si="15" ref="F295:F302">D295*1.1</f>
        <v>3718.0000000000005</v>
      </c>
      <c r="G295" s="64"/>
    </row>
    <row r="296" spans="2:7" s="67" customFormat="1" ht="20.25" customHeight="1">
      <c r="B296" s="154" t="s">
        <v>309</v>
      </c>
      <c r="C296" s="105"/>
      <c r="D296" s="201">
        <v>3020</v>
      </c>
      <c r="E296" s="99"/>
      <c r="F296" s="61">
        <f t="shared" si="15"/>
        <v>3322.0000000000005</v>
      </c>
      <c r="G296" s="64"/>
    </row>
    <row r="297" spans="2:7" s="67" customFormat="1" ht="20.25" customHeight="1">
      <c r="B297" s="154" t="s">
        <v>1000</v>
      </c>
      <c r="C297" s="105"/>
      <c r="D297" s="201">
        <v>2540</v>
      </c>
      <c r="E297" s="99"/>
      <c r="F297" s="61">
        <f t="shared" si="15"/>
        <v>2794</v>
      </c>
      <c r="G297" s="64"/>
    </row>
    <row r="298" spans="2:7" s="67" customFormat="1" ht="20.25" customHeight="1">
      <c r="B298" s="154" t="s">
        <v>726</v>
      </c>
      <c r="C298" s="105"/>
      <c r="D298" s="201">
        <v>2770</v>
      </c>
      <c r="E298" s="99"/>
      <c r="F298" s="61">
        <f t="shared" si="15"/>
        <v>3047.0000000000005</v>
      </c>
      <c r="G298" s="64"/>
    </row>
    <row r="299" spans="2:7" s="67" customFormat="1" ht="20.25" customHeight="1">
      <c r="B299" s="154" t="s">
        <v>786</v>
      </c>
      <c r="C299" s="105"/>
      <c r="D299" s="201">
        <v>3170</v>
      </c>
      <c r="E299" s="99"/>
      <c r="F299" s="61">
        <f t="shared" si="15"/>
        <v>3487.0000000000005</v>
      </c>
      <c r="G299" s="64"/>
    </row>
    <row r="300" spans="2:7" s="67" customFormat="1" ht="20.25" customHeight="1">
      <c r="B300" s="154" t="s">
        <v>727</v>
      </c>
      <c r="C300" s="105"/>
      <c r="D300" s="201">
        <v>3620</v>
      </c>
      <c r="E300" s="99"/>
      <c r="F300" s="61">
        <f t="shared" si="15"/>
        <v>3982.0000000000005</v>
      </c>
      <c r="G300" s="64"/>
    </row>
    <row r="301" spans="2:7" s="67" customFormat="1" ht="20.25" customHeight="1">
      <c r="B301" s="154" t="s">
        <v>310</v>
      </c>
      <c r="C301" s="105"/>
      <c r="D301" s="201">
        <v>3650</v>
      </c>
      <c r="E301" s="99"/>
      <c r="F301" s="61">
        <f t="shared" si="15"/>
        <v>4015.0000000000005</v>
      </c>
      <c r="G301" s="64"/>
    </row>
    <row r="302" spans="2:7" s="67" customFormat="1" ht="20.25" customHeight="1">
      <c r="B302" s="154" t="s">
        <v>656</v>
      </c>
      <c r="C302" s="105"/>
      <c r="D302" s="201">
        <v>3830</v>
      </c>
      <c r="E302" s="99"/>
      <c r="F302" s="61">
        <f t="shared" si="15"/>
        <v>4213</v>
      </c>
      <c r="G302" s="64"/>
    </row>
    <row r="303" spans="2:7" s="13" customFormat="1" ht="20.25" customHeight="1">
      <c r="B303" s="156" t="s">
        <v>303</v>
      </c>
      <c r="C303" s="114"/>
      <c r="D303" s="203"/>
      <c r="E303" s="101"/>
      <c r="F303" s="11"/>
      <c r="G303" s="4"/>
    </row>
    <row r="304" spans="2:7" s="13" customFormat="1" ht="20.25" customHeight="1">
      <c r="B304" s="156" t="s">
        <v>304</v>
      </c>
      <c r="C304" s="114"/>
      <c r="D304" s="203"/>
      <c r="E304" s="101"/>
      <c r="F304" s="11"/>
      <c r="G304" s="4"/>
    </row>
    <row r="305" spans="2:7" s="13" customFormat="1" ht="20.25" customHeight="1">
      <c r="B305" s="154" t="s">
        <v>899</v>
      </c>
      <c r="C305" s="105"/>
      <c r="D305" s="201">
        <v>3270</v>
      </c>
      <c r="E305" s="99"/>
      <c r="F305" s="61">
        <f>D305*1.1</f>
        <v>3597.0000000000005</v>
      </c>
      <c r="G305" s="4"/>
    </row>
    <row r="306" spans="2:7" s="13" customFormat="1" ht="20.25" customHeight="1">
      <c r="B306" s="154" t="s">
        <v>943</v>
      </c>
      <c r="C306" s="105"/>
      <c r="D306" s="201">
        <v>3400</v>
      </c>
      <c r="E306" s="99"/>
      <c r="F306" s="61">
        <f>D306*1.1</f>
        <v>3740.0000000000005</v>
      </c>
      <c r="G306" s="4"/>
    </row>
    <row r="307" spans="2:7" s="13" customFormat="1" ht="20.25" customHeight="1">
      <c r="B307" s="154" t="s">
        <v>777</v>
      </c>
      <c r="C307" s="105"/>
      <c r="D307" s="201">
        <v>3000</v>
      </c>
      <c r="E307" s="99"/>
      <c r="F307" s="61">
        <f aca="true" t="shared" si="16" ref="F307:F314">D307*1.1</f>
        <v>3300.0000000000005</v>
      </c>
      <c r="G307" s="4"/>
    </row>
    <row r="308" spans="2:7" s="13" customFormat="1" ht="20.25" customHeight="1">
      <c r="B308" s="154" t="s">
        <v>1047</v>
      </c>
      <c r="C308" s="105"/>
      <c r="D308" s="201">
        <v>3730</v>
      </c>
      <c r="E308" s="99"/>
      <c r="F308" s="61">
        <f t="shared" si="16"/>
        <v>4103</v>
      </c>
      <c r="G308" s="4"/>
    </row>
    <row r="309" spans="2:7" s="13" customFormat="1" ht="20.25" customHeight="1">
      <c r="B309" s="154" t="s">
        <v>880</v>
      </c>
      <c r="C309" s="105"/>
      <c r="D309" s="201">
        <v>4170</v>
      </c>
      <c r="E309" s="99"/>
      <c r="F309" s="61">
        <f t="shared" si="16"/>
        <v>4587</v>
      </c>
      <c r="G309" s="4"/>
    </row>
    <row r="310" spans="2:7" s="67" customFormat="1" ht="20.25" customHeight="1">
      <c r="B310" s="154" t="s">
        <v>305</v>
      </c>
      <c r="C310" s="105"/>
      <c r="D310" s="201">
        <v>4590</v>
      </c>
      <c r="E310" s="99"/>
      <c r="F310" s="61">
        <f t="shared" si="16"/>
        <v>5049</v>
      </c>
      <c r="G310" s="64"/>
    </row>
    <row r="311" spans="2:7" s="67" customFormat="1" ht="20.25" customHeight="1">
      <c r="B311" s="154" t="s">
        <v>914</v>
      </c>
      <c r="C311" s="105"/>
      <c r="D311" s="201">
        <v>4740</v>
      </c>
      <c r="E311" s="99"/>
      <c r="F311" s="61">
        <f t="shared" si="16"/>
        <v>5214</v>
      </c>
      <c r="G311" s="64"/>
    </row>
    <row r="312" spans="2:7" s="67" customFormat="1" ht="20.25" customHeight="1">
      <c r="B312" s="154" t="s">
        <v>306</v>
      </c>
      <c r="C312" s="105"/>
      <c r="D312" s="201">
        <v>5610</v>
      </c>
      <c r="E312" s="99"/>
      <c r="F312" s="61">
        <f t="shared" si="16"/>
        <v>6171.000000000001</v>
      </c>
      <c r="G312" s="64"/>
    </row>
    <row r="313" spans="2:7" s="67" customFormat="1" ht="20.25" customHeight="1">
      <c r="B313" s="154" t="s">
        <v>832</v>
      </c>
      <c r="C313" s="105"/>
      <c r="D313" s="201">
        <v>5400</v>
      </c>
      <c r="E313" s="99"/>
      <c r="F313" s="61">
        <f t="shared" si="16"/>
        <v>5940.000000000001</v>
      </c>
      <c r="G313" s="64"/>
    </row>
    <row r="314" spans="2:7" s="67" customFormat="1" ht="20.25" customHeight="1">
      <c r="B314" s="154" t="s">
        <v>665</v>
      </c>
      <c r="C314" s="105"/>
      <c r="D314" s="201">
        <v>6680</v>
      </c>
      <c r="E314" s="99"/>
      <c r="F314" s="61">
        <f t="shared" si="16"/>
        <v>7348.000000000001</v>
      </c>
      <c r="G314" s="64"/>
    </row>
    <row r="315" spans="2:7" s="13" customFormat="1" ht="20.25" customHeight="1">
      <c r="B315" s="156" t="s">
        <v>273</v>
      </c>
      <c r="C315" s="114"/>
      <c r="D315" s="203"/>
      <c r="E315" s="100"/>
      <c r="F315" s="11"/>
      <c r="G315" s="4"/>
    </row>
    <row r="316" spans="2:7" s="13" customFormat="1" ht="20.25" customHeight="1">
      <c r="B316" s="157" t="s">
        <v>274</v>
      </c>
      <c r="C316" s="114"/>
      <c r="D316" s="203"/>
      <c r="E316" s="100"/>
      <c r="F316" s="11"/>
      <c r="G316" s="4"/>
    </row>
    <row r="317" spans="2:7" s="13" customFormat="1" ht="20.25" customHeight="1">
      <c r="B317" s="227" t="s">
        <v>789</v>
      </c>
      <c r="C317" s="105" t="s">
        <v>487</v>
      </c>
      <c r="D317" s="201">
        <v>1500</v>
      </c>
      <c r="E317" s="98"/>
      <c r="F317" s="61">
        <f>D317*1.1</f>
        <v>1650.0000000000002</v>
      </c>
      <c r="G317" s="4"/>
    </row>
    <row r="318" spans="2:7" s="13" customFormat="1" ht="20.25" customHeight="1">
      <c r="B318" s="227" t="s">
        <v>1046</v>
      </c>
      <c r="C318" s="105" t="s">
        <v>487</v>
      </c>
      <c r="D318" s="201">
        <v>1820</v>
      </c>
      <c r="E318" s="98"/>
      <c r="F318" s="61">
        <f>D318*1.1</f>
        <v>2002.0000000000002</v>
      </c>
      <c r="G318" s="4"/>
    </row>
    <row r="319" spans="2:7" s="67" customFormat="1" ht="20.25" customHeight="1">
      <c r="B319" s="227" t="s">
        <v>275</v>
      </c>
      <c r="C319" s="105" t="s">
        <v>487</v>
      </c>
      <c r="D319" s="201">
        <v>1810</v>
      </c>
      <c r="E319" s="98"/>
      <c r="F319" s="61">
        <f aca="true" t="shared" si="17" ref="F319:F329">D319*1.1</f>
        <v>1991.0000000000002</v>
      </c>
      <c r="G319" s="64"/>
    </row>
    <row r="320" spans="2:7" s="67" customFormat="1" ht="20.25" customHeight="1">
      <c r="B320" s="227" t="s">
        <v>276</v>
      </c>
      <c r="C320" s="105" t="s">
        <v>487</v>
      </c>
      <c r="D320" s="201">
        <v>1910</v>
      </c>
      <c r="E320" s="98"/>
      <c r="F320" s="61">
        <f t="shared" si="17"/>
        <v>2101</v>
      </c>
      <c r="G320" s="64"/>
    </row>
    <row r="321" spans="2:7" s="67" customFormat="1" ht="20.25" customHeight="1">
      <c r="B321" s="227" t="s">
        <v>833</v>
      </c>
      <c r="C321" s="105" t="s">
        <v>487</v>
      </c>
      <c r="D321" s="201">
        <v>2080</v>
      </c>
      <c r="E321" s="98"/>
      <c r="F321" s="61">
        <f t="shared" si="17"/>
        <v>2288</v>
      </c>
      <c r="G321" s="64"/>
    </row>
    <row r="322" spans="2:7" s="67" customFormat="1" ht="20.25" customHeight="1">
      <c r="B322" s="227" t="s">
        <v>277</v>
      </c>
      <c r="C322" s="105" t="s">
        <v>487</v>
      </c>
      <c r="D322" s="201">
        <v>1850</v>
      </c>
      <c r="E322" s="98"/>
      <c r="F322" s="61">
        <f t="shared" si="17"/>
        <v>2035.0000000000002</v>
      </c>
      <c r="G322" s="64"/>
    </row>
    <row r="323" spans="2:7" s="67" customFormat="1" ht="20.25" customHeight="1">
      <c r="B323" s="227" t="s">
        <v>1001</v>
      </c>
      <c r="C323" s="105" t="s">
        <v>487</v>
      </c>
      <c r="D323" s="201">
        <v>2190</v>
      </c>
      <c r="E323" s="98"/>
      <c r="F323" s="61">
        <f t="shared" si="17"/>
        <v>2409</v>
      </c>
      <c r="G323" s="64"/>
    </row>
    <row r="324" spans="2:7" s="67" customFormat="1" ht="20.25" customHeight="1">
      <c r="B324" s="227" t="s">
        <v>949</v>
      </c>
      <c r="C324" s="105" t="s">
        <v>487</v>
      </c>
      <c r="D324" s="201">
        <v>2520</v>
      </c>
      <c r="E324" s="98"/>
      <c r="F324" s="61">
        <f t="shared" si="17"/>
        <v>2772</v>
      </c>
      <c r="G324" s="64"/>
    </row>
    <row r="325" spans="2:7" s="67" customFormat="1" ht="20.25" customHeight="1">
      <c r="B325" s="227" t="s">
        <v>278</v>
      </c>
      <c r="C325" s="105" t="s">
        <v>487</v>
      </c>
      <c r="D325" s="201">
        <v>2210</v>
      </c>
      <c r="E325" s="98"/>
      <c r="F325" s="61">
        <f t="shared" si="17"/>
        <v>2431</v>
      </c>
      <c r="G325" s="64"/>
    </row>
    <row r="326" spans="2:7" s="67" customFormat="1" ht="20.25" customHeight="1">
      <c r="B326" s="227" t="s">
        <v>1077</v>
      </c>
      <c r="C326" s="105" t="s">
        <v>487</v>
      </c>
      <c r="D326" s="201">
        <v>2640</v>
      </c>
      <c r="E326" s="98"/>
      <c r="F326" s="61">
        <f t="shared" si="17"/>
        <v>2904.0000000000005</v>
      </c>
      <c r="G326" s="64"/>
    </row>
    <row r="327" spans="2:7" s="67" customFormat="1" ht="20.25" customHeight="1">
      <c r="B327" s="227" t="s">
        <v>279</v>
      </c>
      <c r="C327" s="105" t="s">
        <v>487</v>
      </c>
      <c r="D327" s="201">
        <v>3500</v>
      </c>
      <c r="E327" s="98"/>
      <c r="F327" s="61">
        <f t="shared" si="17"/>
        <v>3850.0000000000005</v>
      </c>
      <c r="G327" s="64"/>
    </row>
    <row r="328" spans="2:7" s="67" customFormat="1" ht="20.25" customHeight="1">
      <c r="B328" s="227" t="s">
        <v>280</v>
      </c>
      <c r="C328" s="105" t="s">
        <v>487</v>
      </c>
      <c r="D328" s="201">
        <v>4150</v>
      </c>
      <c r="E328" s="98"/>
      <c r="F328" s="61">
        <f t="shared" si="17"/>
        <v>4565</v>
      </c>
      <c r="G328" s="64"/>
    </row>
    <row r="329" spans="2:7" s="67" customFormat="1" ht="20.25" customHeight="1">
      <c r="B329" s="227" t="s">
        <v>281</v>
      </c>
      <c r="C329" s="105" t="s">
        <v>487</v>
      </c>
      <c r="D329" s="201">
        <v>4480</v>
      </c>
      <c r="E329" s="98"/>
      <c r="F329" s="61">
        <f t="shared" si="17"/>
        <v>4928</v>
      </c>
      <c r="G329" s="64"/>
    </row>
    <row r="330" spans="2:10" s="13" customFormat="1" ht="20.25" customHeight="1">
      <c r="B330" s="251" t="s">
        <v>317</v>
      </c>
      <c r="C330" s="251"/>
      <c r="D330" s="207"/>
      <c r="E330" s="57"/>
      <c r="F330" s="25"/>
      <c r="G330" s="4"/>
      <c r="H330" s="44"/>
      <c r="I330" s="44"/>
      <c r="J330" s="44"/>
    </row>
    <row r="331" spans="2:10" s="13" customFormat="1" ht="20.25" customHeight="1">
      <c r="B331" s="22" t="s">
        <v>311</v>
      </c>
      <c r="C331" s="118"/>
      <c r="D331" s="207"/>
      <c r="E331" s="57"/>
      <c r="F331" s="25"/>
      <c r="G331" s="4"/>
      <c r="H331" s="44"/>
      <c r="I331" s="44"/>
      <c r="J331" s="44"/>
    </row>
    <row r="332" spans="2:10" s="67" customFormat="1" ht="20.25" customHeight="1">
      <c r="B332" s="158" t="s">
        <v>312</v>
      </c>
      <c r="C332" s="105"/>
      <c r="D332" s="201">
        <v>1440</v>
      </c>
      <c r="E332" s="18"/>
      <c r="F332" s="61">
        <f aca="true" t="shared" si="18" ref="F332:F338">D332*1.1</f>
        <v>1584.0000000000002</v>
      </c>
      <c r="G332" s="64"/>
      <c r="H332" s="78">
        <v>1300</v>
      </c>
      <c r="I332" s="78"/>
      <c r="J332" s="78"/>
    </row>
    <row r="333" spans="2:10" s="67" customFormat="1" ht="20.25" customHeight="1">
      <c r="B333" s="158" t="s">
        <v>313</v>
      </c>
      <c r="C333" s="105"/>
      <c r="D333" s="201">
        <v>1470</v>
      </c>
      <c r="E333" s="18"/>
      <c r="F333" s="61">
        <f t="shared" si="18"/>
        <v>1617.0000000000002</v>
      </c>
      <c r="G333" s="64"/>
      <c r="H333" s="78">
        <v>1400</v>
      </c>
      <c r="I333" s="78"/>
      <c r="J333" s="78"/>
    </row>
    <row r="334" spans="2:10" s="67" customFormat="1" ht="20.25" customHeight="1">
      <c r="B334" s="158" t="s">
        <v>314</v>
      </c>
      <c r="C334" s="105"/>
      <c r="D334" s="201">
        <v>1430</v>
      </c>
      <c r="E334" s="18"/>
      <c r="F334" s="61">
        <f t="shared" si="18"/>
        <v>1573.0000000000002</v>
      </c>
      <c r="G334" s="64"/>
      <c r="H334" s="78">
        <v>1350</v>
      </c>
      <c r="I334" s="78"/>
      <c r="J334" s="78"/>
    </row>
    <row r="335" spans="2:10" s="67" customFormat="1" ht="20.25" customHeight="1">
      <c r="B335" s="158" t="s">
        <v>975</v>
      </c>
      <c r="C335" s="105"/>
      <c r="D335" s="201">
        <v>1730</v>
      </c>
      <c r="E335" s="18"/>
      <c r="F335" s="61">
        <f t="shared" si="18"/>
        <v>1903.0000000000002</v>
      </c>
      <c r="G335" s="64"/>
      <c r="H335" s="78"/>
      <c r="I335" s="78"/>
      <c r="J335" s="78"/>
    </row>
    <row r="336" spans="2:10" s="67" customFormat="1" ht="20.25" customHeight="1">
      <c r="B336" s="158" t="s">
        <v>315</v>
      </c>
      <c r="C336" s="105"/>
      <c r="D336" s="201">
        <v>1700</v>
      </c>
      <c r="E336" s="18"/>
      <c r="F336" s="61">
        <f t="shared" si="18"/>
        <v>1870.0000000000002</v>
      </c>
      <c r="G336" s="64"/>
      <c r="H336" s="78">
        <v>1600</v>
      </c>
      <c r="I336" s="78"/>
      <c r="J336" s="78"/>
    </row>
    <row r="337" spans="2:10" s="67" customFormat="1" ht="20.25" customHeight="1">
      <c r="B337" s="158" t="s">
        <v>316</v>
      </c>
      <c r="C337" s="105"/>
      <c r="D337" s="201">
        <v>3150</v>
      </c>
      <c r="E337" s="18"/>
      <c r="F337" s="61">
        <f t="shared" si="18"/>
        <v>3465.0000000000005</v>
      </c>
      <c r="G337" s="64"/>
      <c r="H337" s="78">
        <v>2650</v>
      </c>
      <c r="I337" s="78"/>
      <c r="J337" s="78"/>
    </row>
    <row r="338" spans="2:10" s="67" customFormat="1" ht="20.25" customHeight="1">
      <c r="B338" s="158" t="s">
        <v>944</v>
      </c>
      <c r="C338" s="105"/>
      <c r="D338" s="201">
        <v>3080</v>
      </c>
      <c r="E338" s="18"/>
      <c r="F338" s="61">
        <f t="shared" si="18"/>
        <v>3388.0000000000005</v>
      </c>
      <c r="G338" s="64"/>
      <c r="H338" s="78"/>
      <c r="I338" s="78"/>
      <c r="J338" s="78"/>
    </row>
    <row r="339" spans="2:10" s="13" customFormat="1" ht="20.25" customHeight="1">
      <c r="B339" s="251" t="s">
        <v>317</v>
      </c>
      <c r="C339" s="251"/>
      <c r="D339" s="207"/>
      <c r="E339" s="57"/>
      <c r="F339" s="25"/>
      <c r="G339" s="4"/>
      <c r="H339" s="44"/>
      <c r="I339" s="44"/>
      <c r="J339" s="44"/>
    </row>
    <row r="340" spans="2:10" s="13" customFormat="1" ht="20.25" customHeight="1">
      <c r="B340" s="22" t="s">
        <v>628</v>
      </c>
      <c r="C340" s="118"/>
      <c r="D340" s="207"/>
      <c r="E340" s="57"/>
      <c r="F340" s="25"/>
      <c r="G340" s="4"/>
      <c r="H340" s="44"/>
      <c r="I340" s="44"/>
      <c r="J340" s="44"/>
    </row>
    <row r="341" spans="2:7" s="67" customFormat="1" ht="20.25" customHeight="1">
      <c r="B341" s="158" t="s">
        <v>629</v>
      </c>
      <c r="C341" s="105"/>
      <c r="D341" s="201">
        <v>1780</v>
      </c>
      <c r="E341" s="18"/>
      <c r="F341" s="71">
        <f>D341*1.1</f>
        <v>1958.0000000000002</v>
      </c>
      <c r="G341" s="64"/>
    </row>
    <row r="342" spans="2:7" s="67" customFormat="1" ht="20.25" customHeight="1">
      <c r="B342" s="158" t="s">
        <v>967</v>
      </c>
      <c r="C342" s="105"/>
      <c r="D342" s="201">
        <v>1720</v>
      </c>
      <c r="E342" s="18"/>
      <c r="F342" s="71">
        <f>D342*1.1</f>
        <v>1892.0000000000002</v>
      </c>
      <c r="G342" s="64"/>
    </row>
    <row r="343" spans="2:7" s="67" customFormat="1" ht="20.25" customHeight="1">
      <c r="B343" s="158" t="s">
        <v>671</v>
      </c>
      <c r="C343" s="105"/>
      <c r="D343" s="201">
        <v>3290</v>
      </c>
      <c r="E343" s="18"/>
      <c r="F343" s="71">
        <f>D343*1.1</f>
        <v>3619.0000000000005</v>
      </c>
      <c r="G343" s="64"/>
    </row>
    <row r="344" spans="2:7" s="13" customFormat="1" ht="20.25" customHeight="1">
      <c r="B344" s="159" t="s">
        <v>664</v>
      </c>
      <c r="C344" s="119"/>
      <c r="D344" s="208"/>
      <c r="E344" s="57"/>
      <c r="F344" s="58"/>
      <c r="G344" s="4"/>
    </row>
    <row r="345" spans="2:7" s="67" customFormat="1" ht="20.25" customHeight="1">
      <c r="B345" s="230" t="s">
        <v>958</v>
      </c>
      <c r="C345" s="105"/>
      <c r="D345" s="201">
        <v>2250</v>
      </c>
      <c r="E345" s="18"/>
      <c r="F345" s="61">
        <f aca="true" t="shared" si="19" ref="F345:F353">D345*1.1</f>
        <v>2475</v>
      </c>
      <c r="G345" s="64"/>
    </row>
    <row r="346" spans="2:7" s="67" customFormat="1" ht="20.25" customHeight="1">
      <c r="B346" s="230" t="s">
        <v>959</v>
      </c>
      <c r="C346" s="105"/>
      <c r="D346" s="201">
        <v>2020</v>
      </c>
      <c r="E346" s="18"/>
      <c r="F346" s="61">
        <f t="shared" si="19"/>
        <v>2222</v>
      </c>
      <c r="G346" s="64"/>
    </row>
    <row r="347" spans="2:7" s="67" customFormat="1" ht="18.75" customHeight="1">
      <c r="B347" s="106" t="s">
        <v>942</v>
      </c>
      <c r="C347" s="105"/>
      <c r="D347" s="201">
        <v>1590</v>
      </c>
      <c r="E347" s="18"/>
      <c r="F347" s="61">
        <f t="shared" si="19"/>
        <v>1749.0000000000002</v>
      </c>
      <c r="G347" s="64"/>
    </row>
    <row r="348" spans="2:7" s="67" customFormat="1" ht="18.75" customHeight="1">
      <c r="B348" s="106" t="s">
        <v>968</v>
      </c>
      <c r="C348" s="105"/>
      <c r="D348" s="201">
        <v>1890</v>
      </c>
      <c r="E348" s="18"/>
      <c r="F348" s="61">
        <f t="shared" si="19"/>
        <v>2079</v>
      </c>
      <c r="G348" s="64"/>
    </row>
    <row r="349" spans="2:10" s="67" customFormat="1" ht="20.25" customHeight="1">
      <c r="B349" s="230" t="s">
        <v>956</v>
      </c>
      <c r="C349" s="105"/>
      <c r="D349" s="201">
        <v>1620</v>
      </c>
      <c r="E349" s="18"/>
      <c r="F349" s="61">
        <f t="shared" si="19"/>
        <v>1782.0000000000002</v>
      </c>
      <c r="G349" s="64"/>
      <c r="H349" s="78">
        <v>1490</v>
      </c>
      <c r="I349" s="78"/>
      <c r="J349" s="78"/>
    </row>
    <row r="350" spans="2:10" s="67" customFormat="1" ht="20.25" customHeight="1">
      <c r="B350" s="230" t="s">
        <v>960</v>
      </c>
      <c r="C350" s="105"/>
      <c r="D350" s="201">
        <v>1880</v>
      </c>
      <c r="E350" s="18"/>
      <c r="F350" s="61">
        <f t="shared" si="19"/>
        <v>2068</v>
      </c>
      <c r="G350" s="64"/>
      <c r="H350" s="79"/>
      <c r="I350" s="79"/>
      <c r="J350" s="79"/>
    </row>
    <row r="351" spans="2:10" s="67" customFormat="1" ht="20.25" customHeight="1">
      <c r="B351" s="230" t="s">
        <v>988</v>
      </c>
      <c r="C351" s="105"/>
      <c r="D351" s="201">
        <v>2040</v>
      </c>
      <c r="E351" s="18"/>
      <c r="F351" s="61">
        <f t="shared" si="19"/>
        <v>2244</v>
      </c>
      <c r="G351" s="64"/>
      <c r="H351" s="79"/>
      <c r="I351" s="79"/>
      <c r="J351" s="79"/>
    </row>
    <row r="352" spans="2:10" s="67" customFormat="1" ht="20.25" customHeight="1">
      <c r="B352" s="230" t="s">
        <v>987</v>
      </c>
      <c r="C352" s="105"/>
      <c r="D352" s="201">
        <v>1930</v>
      </c>
      <c r="E352" s="18"/>
      <c r="F352" s="61">
        <f t="shared" si="19"/>
        <v>2123</v>
      </c>
      <c r="G352" s="64"/>
      <c r="H352" s="79"/>
      <c r="I352" s="79"/>
      <c r="J352" s="79"/>
    </row>
    <row r="353" spans="2:10" s="67" customFormat="1" ht="20.25" customHeight="1">
      <c r="B353" s="230" t="s">
        <v>957</v>
      </c>
      <c r="C353" s="105"/>
      <c r="D353" s="201">
        <v>1920</v>
      </c>
      <c r="E353" s="18"/>
      <c r="F353" s="61">
        <f t="shared" si="19"/>
        <v>2112</v>
      </c>
      <c r="G353" s="64"/>
      <c r="H353" s="79"/>
      <c r="I353" s="79"/>
      <c r="J353" s="79"/>
    </row>
    <row r="354" spans="2:10" s="36" customFormat="1" ht="20.25" customHeight="1">
      <c r="B354" s="121" t="s">
        <v>273</v>
      </c>
      <c r="C354" s="120"/>
      <c r="D354" s="207"/>
      <c r="E354" s="57"/>
      <c r="F354" s="25"/>
      <c r="G354" s="37"/>
      <c r="H354" s="189"/>
      <c r="I354" s="189"/>
      <c r="J354" s="189"/>
    </row>
    <row r="355" spans="2:10" s="36" customFormat="1" ht="20.25" customHeight="1">
      <c r="B355" s="121" t="s">
        <v>379</v>
      </c>
      <c r="C355" s="120"/>
      <c r="D355" s="207"/>
      <c r="E355" s="57"/>
      <c r="F355" s="25"/>
      <c r="G355" s="37"/>
      <c r="H355" s="189"/>
      <c r="I355" s="189"/>
      <c r="J355" s="189"/>
    </row>
    <row r="356" spans="2:10" s="36" customFormat="1" ht="20.25" customHeight="1">
      <c r="B356" s="227" t="s">
        <v>969</v>
      </c>
      <c r="C356" s="109"/>
      <c r="D356" s="201">
        <v>1830</v>
      </c>
      <c r="E356" s="18"/>
      <c r="F356" s="71">
        <f>D356*1.1</f>
        <v>2013.0000000000002</v>
      </c>
      <c r="G356" s="37"/>
      <c r="H356" s="189"/>
      <c r="I356" s="189"/>
      <c r="J356" s="189"/>
    </row>
    <row r="357" spans="2:7" s="67" customFormat="1" ht="20.25" customHeight="1">
      <c r="B357" s="227" t="s">
        <v>643</v>
      </c>
      <c r="C357" s="109"/>
      <c r="D357" s="201">
        <v>1850</v>
      </c>
      <c r="E357" s="18"/>
      <c r="F357" s="71">
        <f aca="true" t="shared" si="20" ref="F357:F372">D357*1.1</f>
        <v>2035.0000000000002</v>
      </c>
      <c r="G357" s="64"/>
    </row>
    <row r="358" spans="2:7" s="67" customFormat="1" ht="20.25" customHeight="1">
      <c r="B358" s="227" t="s">
        <v>945</v>
      </c>
      <c r="C358" s="109"/>
      <c r="D358" s="201">
        <v>2110</v>
      </c>
      <c r="E358" s="18"/>
      <c r="F358" s="71">
        <f t="shared" si="20"/>
        <v>2321</v>
      </c>
      <c r="G358" s="64"/>
    </row>
    <row r="359" spans="2:7" s="67" customFormat="1" ht="20.25" customHeight="1">
      <c r="B359" s="227" t="s">
        <v>980</v>
      </c>
      <c r="C359" s="109"/>
      <c r="D359" s="201">
        <v>2150</v>
      </c>
      <c r="E359" s="18"/>
      <c r="F359" s="71">
        <f t="shared" si="20"/>
        <v>2365</v>
      </c>
      <c r="G359" s="64"/>
    </row>
    <row r="360" spans="2:7" s="67" customFormat="1" ht="20.25" customHeight="1">
      <c r="B360" s="227" t="s">
        <v>961</v>
      </c>
      <c r="C360" s="109"/>
      <c r="D360" s="201">
        <v>2810</v>
      </c>
      <c r="E360" s="18"/>
      <c r="F360" s="71">
        <f t="shared" si="20"/>
        <v>3091.0000000000005</v>
      </c>
      <c r="G360" s="64"/>
    </row>
    <row r="361" spans="2:7" s="67" customFormat="1" ht="20.25" customHeight="1">
      <c r="B361" s="227" t="s">
        <v>946</v>
      </c>
      <c r="C361" s="109"/>
      <c r="D361" s="201">
        <v>2380</v>
      </c>
      <c r="E361" s="18"/>
      <c r="F361" s="71">
        <f t="shared" si="20"/>
        <v>2618</v>
      </c>
      <c r="G361" s="64"/>
    </row>
    <row r="362" spans="2:7" s="67" customFormat="1" ht="20.25" customHeight="1">
      <c r="B362" s="227" t="s">
        <v>947</v>
      </c>
      <c r="C362" s="109"/>
      <c r="D362" s="201">
        <v>2260</v>
      </c>
      <c r="E362" s="18"/>
      <c r="F362" s="71">
        <f t="shared" si="20"/>
        <v>2486</v>
      </c>
      <c r="G362" s="64"/>
    </row>
    <row r="363" spans="2:7" s="67" customFormat="1" ht="20.25" customHeight="1">
      <c r="B363" s="227" t="s">
        <v>962</v>
      </c>
      <c r="C363" s="109"/>
      <c r="D363" s="201">
        <v>2930</v>
      </c>
      <c r="E363" s="18"/>
      <c r="F363" s="71">
        <f t="shared" si="20"/>
        <v>3223.0000000000005</v>
      </c>
      <c r="G363" s="64"/>
    </row>
    <row r="364" spans="2:7" s="67" customFormat="1" ht="20.25" customHeight="1">
      <c r="B364" s="227" t="s">
        <v>948</v>
      </c>
      <c r="C364" s="109"/>
      <c r="D364" s="201">
        <v>2690</v>
      </c>
      <c r="E364" s="18"/>
      <c r="F364" s="71">
        <f t="shared" si="20"/>
        <v>2959.0000000000005</v>
      </c>
      <c r="G364" s="64"/>
    </row>
    <row r="365" spans="2:15" s="67" customFormat="1" ht="20.25" customHeight="1">
      <c r="B365" s="227" t="s">
        <v>673</v>
      </c>
      <c r="C365" s="105"/>
      <c r="D365" s="201">
        <v>2160</v>
      </c>
      <c r="E365" s="18"/>
      <c r="F365" s="71">
        <f t="shared" si="20"/>
        <v>2376</v>
      </c>
      <c r="G365" s="64"/>
      <c r="H365" s="78">
        <v>1900</v>
      </c>
      <c r="I365" s="78"/>
      <c r="J365" s="78"/>
      <c r="K365" s="79"/>
      <c r="L365" s="79"/>
      <c r="M365" s="79"/>
      <c r="N365" s="79"/>
      <c r="O365" s="79"/>
    </row>
    <row r="366" spans="2:15" s="67" customFormat="1" ht="20.25" customHeight="1">
      <c r="B366" s="227" t="s">
        <v>380</v>
      </c>
      <c r="C366" s="105"/>
      <c r="D366" s="201">
        <v>3130</v>
      </c>
      <c r="E366" s="18"/>
      <c r="F366" s="71">
        <f t="shared" si="20"/>
        <v>3443.0000000000005</v>
      </c>
      <c r="G366" s="64"/>
      <c r="H366" s="79"/>
      <c r="I366" s="79"/>
      <c r="J366" s="79"/>
      <c r="K366" s="79"/>
      <c r="L366" s="79"/>
      <c r="M366" s="79"/>
      <c r="N366" s="79"/>
      <c r="O366" s="79"/>
    </row>
    <row r="367" spans="2:15" s="67" customFormat="1" ht="20.25" customHeight="1">
      <c r="B367" s="227" t="s">
        <v>963</v>
      </c>
      <c r="C367" s="105"/>
      <c r="D367" s="201">
        <v>3910</v>
      </c>
      <c r="E367" s="18"/>
      <c r="F367" s="71">
        <f t="shared" si="20"/>
        <v>4301</v>
      </c>
      <c r="G367" s="64"/>
      <c r="H367" s="79"/>
      <c r="I367" s="79"/>
      <c r="J367" s="79"/>
      <c r="K367" s="79"/>
      <c r="L367" s="79"/>
      <c r="M367" s="79"/>
      <c r="N367" s="79"/>
      <c r="O367" s="79"/>
    </row>
    <row r="368" spans="2:15" s="67" customFormat="1" ht="20.25" customHeight="1">
      <c r="B368" s="227" t="s">
        <v>981</v>
      </c>
      <c r="C368" s="105"/>
      <c r="D368" s="201">
        <v>4200</v>
      </c>
      <c r="E368" s="18"/>
      <c r="F368" s="71">
        <f t="shared" si="20"/>
        <v>4620</v>
      </c>
      <c r="G368" s="64"/>
      <c r="H368" s="79"/>
      <c r="I368" s="79"/>
      <c r="J368" s="79"/>
      <c r="K368" s="79"/>
      <c r="L368" s="79"/>
      <c r="M368" s="79"/>
      <c r="N368" s="79"/>
      <c r="O368" s="79"/>
    </row>
    <row r="369" spans="2:15" s="67" customFormat="1" ht="20.25" customHeight="1">
      <c r="B369" s="227" t="s">
        <v>983</v>
      </c>
      <c r="C369" s="105"/>
      <c r="D369" s="201">
        <v>1760</v>
      </c>
      <c r="E369" s="18"/>
      <c r="F369" s="71">
        <f t="shared" si="20"/>
        <v>1936.0000000000002</v>
      </c>
      <c r="G369" s="64"/>
      <c r="H369" s="79"/>
      <c r="I369" s="79"/>
      <c r="J369" s="79"/>
      <c r="K369" s="79"/>
      <c r="L369" s="79"/>
      <c r="M369" s="79"/>
      <c r="N369" s="79"/>
      <c r="O369" s="79"/>
    </row>
    <row r="370" spans="2:15" s="67" customFormat="1" ht="20.25" customHeight="1">
      <c r="B370" s="227" t="s">
        <v>984</v>
      </c>
      <c r="C370" s="105"/>
      <c r="D370" s="201">
        <v>1740</v>
      </c>
      <c r="E370" s="18"/>
      <c r="F370" s="71">
        <f t="shared" si="20"/>
        <v>1914.0000000000002</v>
      </c>
      <c r="G370" s="64"/>
      <c r="H370" s="79"/>
      <c r="I370" s="79"/>
      <c r="J370" s="79"/>
      <c r="K370" s="79"/>
      <c r="L370" s="79"/>
      <c r="M370" s="79"/>
      <c r="N370" s="79"/>
      <c r="O370" s="79"/>
    </row>
    <row r="371" spans="2:15" s="67" customFormat="1" ht="20.25" customHeight="1">
      <c r="B371" s="227" t="s">
        <v>985</v>
      </c>
      <c r="C371" s="105"/>
      <c r="D371" s="201">
        <v>2110</v>
      </c>
      <c r="E371" s="18"/>
      <c r="F371" s="71">
        <f t="shared" si="20"/>
        <v>2321</v>
      </c>
      <c r="G371" s="64"/>
      <c r="H371" s="79"/>
      <c r="I371" s="79"/>
      <c r="J371" s="79"/>
      <c r="K371" s="79"/>
      <c r="L371" s="79"/>
      <c r="M371" s="79"/>
      <c r="N371" s="79"/>
      <c r="O371" s="79"/>
    </row>
    <row r="372" spans="2:15" s="67" customFormat="1" ht="20.25" customHeight="1">
      <c r="B372" s="227" t="s">
        <v>986</v>
      </c>
      <c r="C372" s="105"/>
      <c r="D372" s="201">
        <v>2090</v>
      </c>
      <c r="E372" s="18"/>
      <c r="F372" s="71">
        <f t="shared" si="20"/>
        <v>2299</v>
      </c>
      <c r="G372" s="64"/>
      <c r="H372" s="79"/>
      <c r="I372" s="79"/>
      <c r="J372" s="79"/>
      <c r="K372" s="79"/>
      <c r="L372" s="79"/>
      <c r="M372" s="79"/>
      <c r="N372" s="79"/>
      <c r="O372" s="79"/>
    </row>
    <row r="373" spans="2:15" s="13" customFormat="1" ht="20.25" customHeight="1">
      <c r="B373" s="121" t="s">
        <v>381</v>
      </c>
      <c r="C373" s="177"/>
      <c r="D373" s="207"/>
      <c r="E373" s="57"/>
      <c r="F373" s="25"/>
      <c r="G373" s="4"/>
      <c r="K373" s="46"/>
      <c r="L373" s="46"/>
      <c r="M373" s="46"/>
      <c r="N373" s="46"/>
      <c r="O373" s="46"/>
    </row>
    <row r="374" spans="2:15" s="13" customFormat="1" ht="20.25" customHeight="1">
      <c r="B374" s="227" t="s">
        <v>976</v>
      </c>
      <c r="C374" s="105"/>
      <c r="D374" s="201">
        <v>2900</v>
      </c>
      <c r="E374" s="18"/>
      <c r="F374" s="61">
        <f>D374*1.1</f>
        <v>3190.0000000000005</v>
      </c>
      <c r="G374" s="4"/>
      <c r="K374" s="46"/>
      <c r="L374" s="46"/>
      <c r="M374" s="46"/>
      <c r="N374" s="46"/>
      <c r="O374" s="46"/>
    </row>
    <row r="375" spans="2:10" s="67" customFormat="1" ht="20.25" customHeight="1">
      <c r="B375" s="227" t="s">
        <v>384</v>
      </c>
      <c r="C375" s="105"/>
      <c r="D375" s="201">
        <v>5970</v>
      </c>
      <c r="E375" s="18"/>
      <c r="F375" s="61">
        <f>D375*1.1</f>
        <v>6567.000000000001</v>
      </c>
      <c r="G375" s="64"/>
      <c r="H375" s="78"/>
      <c r="I375" s="78"/>
      <c r="J375" s="78"/>
    </row>
    <row r="376" spans="2:7" s="13" customFormat="1" ht="20.25" customHeight="1">
      <c r="B376" s="121" t="s">
        <v>303</v>
      </c>
      <c r="C376" s="122"/>
      <c r="D376" s="210"/>
      <c r="E376" s="190"/>
      <c r="F376" s="29"/>
      <c r="G376" s="4"/>
    </row>
    <row r="377" spans="2:7" s="13" customFormat="1" ht="20.25" customHeight="1">
      <c r="B377" s="121" t="s">
        <v>379</v>
      </c>
      <c r="C377" s="122"/>
      <c r="D377" s="210"/>
      <c r="E377" s="190"/>
      <c r="F377" s="29"/>
      <c r="G377" s="4"/>
    </row>
    <row r="378" spans="2:7" s="13" customFormat="1" ht="20.25" customHeight="1">
      <c r="B378" s="227" t="s">
        <v>966</v>
      </c>
      <c r="C378" s="105"/>
      <c r="D378" s="201">
        <v>3340</v>
      </c>
      <c r="E378" s="18"/>
      <c r="F378" s="61">
        <f>D378*1.1</f>
        <v>3674.0000000000005</v>
      </c>
      <c r="G378" s="4"/>
    </row>
    <row r="379" spans="2:7" s="13" customFormat="1" ht="20.25" customHeight="1">
      <c r="B379" s="227" t="s">
        <v>964</v>
      </c>
      <c r="C379" s="105"/>
      <c r="D379" s="201">
        <v>3050</v>
      </c>
      <c r="E379" s="18"/>
      <c r="F379" s="61">
        <f>D379*1.1</f>
        <v>3355.0000000000005</v>
      </c>
      <c r="G379" s="4"/>
    </row>
    <row r="380" spans="2:7" s="13" customFormat="1" ht="20.25" customHeight="1">
      <c r="B380" s="227" t="s">
        <v>965</v>
      </c>
      <c r="C380" s="105"/>
      <c r="D380" s="201">
        <v>3720</v>
      </c>
      <c r="E380" s="18"/>
      <c r="F380" s="61">
        <f>D380*1.1</f>
        <v>4092.0000000000005</v>
      </c>
      <c r="G380" s="4"/>
    </row>
    <row r="381" spans="2:10" s="67" customFormat="1" ht="20.25" customHeight="1">
      <c r="B381" s="227" t="s">
        <v>382</v>
      </c>
      <c r="C381" s="105"/>
      <c r="D381" s="201">
        <v>5630</v>
      </c>
      <c r="E381" s="18"/>
      <c r="F381" s="61">
        <f>D381*1.1</f>
        <v>6193.000000000001</v>
      </c>
      <c r="G381" s="64"/>
      <c r="H381" s="78">
        <v>4700</v>
      </c>
      <c r="I381" s="78"/>
      <c r="J381" s="78"/>
    </row>
    <row r="382" spans="2:10" s="67" customFormat="1" ht="20.25" customHeight="1">
      <c r="B382" s="227" t="s">
        <v>383</v>
      </c>
      <c r="C382" s="105"/>
      <c r="D382" s="201">
        <v>5110</v>
      </c>
      <c r="E382" s="18"/>
      <c r="F382" s="61">
        <f>D382*1.1</f>
        <v>5621</v>
      </c>
      <c r="G382" s="64"/>
      <c r="H382" s="78">
        <v>4700</v>
      </c>
      <c r="I382" s="78"/>
      <c r="J382" s="78"/>
    </row>
    <row r="383" spans="2:7" s="13" customFormat="1" ht="20.25" customHeight="1">
      <c r="B383" s="252" t="s">
        <v>319</v>
      </c>
      <c r="C383" s="253"/>
      <c r="D383" s="203"/>
      <c r="E383" s="56"/>
      <c r="F383" s="11"/>
      <c r="G383" s="4"/>
    </row>
    <row r="384" spans="2:7" s="67" customFormat="1" ht="20.25" customHeight="1">
      <c r="B384" s="231" t="s">
        <v>320</v>
      </c>
      <c r="C384" s="105"/>
      <c r="D384" s="201">
        <v>1720</v>
      </c>
      <c r="E384" s="98"/>
      <c r="F384" s="61">
        <f aca="true" t="shared" si="21" ref="F384:F397">D384*1.1</f>
        <v>1892.0000000000002</v>
      </c>
      <c r="G384" s="64"/>
    </row>
    <row r="385" spans="2:7" s="67" customFormat="1" ht="20.25" customHeight="1">
      <c r="B385" s="231" t="s">
        <v>321</v>
      </c>
      <c r="C385" s="105"/>
      <c r="D385" s="201">
        <v>2830</v>
      </c>
      <c r="E385" s="98"/>
      <c r="F385" s="61">
        <f t="shared" si="21"/>
        <v>3113.0000000000005</v>
      </c>
      <c r="G385" s="64"/>
    </row>
    <row r="386" spans="2:7" s="67" customFormat="1" ht="20.25" customHeight="1">
      <c r="B386" s="231" t="s">
        <v>322</v>
      </c>
      <c r="C386" s="105"/>
      <c r="D386" s="201">
        <v>3300</v>
      </c>
      <c r="E386" s="98"/>
      <c r="F386" s="61">
        <f t="shared" si="21"/>
        <v>3630.0000000000005</v>
      </c>
      <c r="G386" s="64"/>
    </row>
    <row r="387" spans="2:7" s="244" customFormat="1" ht="20.25" customHeight="1">
      <c r="B387" s="154" t="s">
        <v>323</v>
      </c>
      <c r="C387" s="241"/>
      <c r="D387" s="211">
        <v>2500</v>
      </c>
      <c r="E387" s="98"/>
      <c r="F387" s="242">
        <f t="shared" si="21"/>
        <v>2750</v>
      </c>
      <c r="G387" s="243"/>
    </row>
    <row r="388" spans="2:7" s="244" customFormat="1" ht="20.25" customHeight="1">
      <c r="B388" s="154" t="s">
        <v>324</v>
      </c>
      <c r="C388" s="241"/>
      <c r="D388" s="211">
        <v>2600</v>
      </c>
      <c r="E388" s="98"/>
      <c r="F388" s="242">
        <f t="shared" si="21"/>
        <v>2860.0000000000005</v>
      </c>
      <c r="G388" s="243"/>
    </row>
    <row r="389" spans="2:7" s="67" customFormat="1" ht="20.25" customHeight="1">
      <c r="B389" s="231" t="s">
        <v>325</v>
      </c>
      <c r="C389" s="105"/>
      <c r="D389" s="201">
        <v>3200</v>
      </c>
      <c r="E389" s="98"/>
      <c r="F389" s="61">
        <f>D389*1.1</f>
        <v>3520.0000000000005</v>
      </c>
      <c r="G389" s="64"/>
    </row>
    <row r="390" spans="2:7" s="67" customFormat="1" ht="20.25" customHeight="1">
      <c r="B390" s="231" t="s">
        <v>326</v>
      </c>
      <c r="C390" s="105"/>
      <c r="D390" s="201">
        <v>3230</v>
      </c>
      <c r="E390" s="98"/>
      <c r="F390" s="61">
        <f t="shared" si="21"/>
        <v>3553.0000000000005</v>
      </c>
      <c r="G390" s="64"/>
    </row>
    <row r="391" spans="2:7" s="13" customFormat="1" ht="20.25" customHeight="1">
      <c r="B391" s="269" t="s">
        <v>625</v>
      </c>
      <c r="C391" s="270"/>
      <c r="D391" s="212"/>
      <c r="E391" s="191"/>
      <c r="F391" s="191"/>
      <c r="G391" s="4"/>
    </row>
    <row r="392" spans="2:7" s="67" customFormat="1" ht="20.25" customHeight="1">
      <c r="B392" s="160" t="s">
        <v>672</v>
      </c>
      <c r="C392" s="140"/>
      <c r="D392" s="211">
        <v>3000</v>
      </c>
      <c r="E392" s="80"/>
      <c r="F392" s="61">
        <f t="shared" si="21"/>
        <v>3300.0000000000005</v>
      </c>
      <c r="G392" s="64"/>
    </row>
    <row r="393" spans="2:7" s="67" customFormat="1" ht="20.25" customHeight="1">
      <c r="B393" s="160" t="s">
        <v>989</v>
      </c>
      <c r="C393" s="140"/>
      <c r="D393" s="211">
        <v>3200</v>
      </c>
      <c r="E393" s="80"/>
      <c r="F393" s="61">
        <f t="shared" si="21"/>
        <v>3520.0000000000005</v>
      </c>
      <c r="G393" s="64"/>
    </row>
    <row r="394" spans="2:7" s="67" customFormat="1" ht="20.25" customHeight="1">
      <c r="B394" s="160" t="s">
        <v>630</v>
      </c>
      <c r="C394" s="140"/>
      <c r="D394" s="211">
        <v>3800</v>
      </c>
      <c r="E394" s="80"/>
      <c r="F394" s="61">
        <f t="shared" si="21"/>
        <v>4180</v>
      </c>
      <c r="G394" s="64"/>
    </row>
    <row r="395" spans="2:7" s="77" customFormat="1" ht="20.25" customHeight="1">
      <c r="B395" s="161" t="s">
        <v>637</v>
      </c>
      <c r="C395" s="140"/>
      <c r="D395" s="211">
        <v>2900</v>
      </c>
      <c r="E395" s="80"/>
      <c r="F395" s="61">
        <f t="shared" si="21"/>
        <v>3190.0000000000005</v>
      </c>
      <c r="G395" s="76"/>
    </row>
    <row r="396" spans="2:7" s="77" customFormat="1" ht="20.25" customHeight="1">
      <c r="B396" s="161" t="s">
        <v>639</v>
      </c>
      <c r="C396" s="140"/>
      <c r="D396" s="211">
        <v>3470</v>
      </c>
      <c r="E396" s="80"/>
      <c r="F396" s="61">
        <f t="shared" si="21"/>
        <v>3817.0000000000005</v>
      </c>
      <c r="G396" s="76"/>
    </row>
    <row r="397" spans="2:7" s="77" customFormat="1" ht="20.25" customHeight="1">
      <c r="B397" s="160" t="s">
        <v>626</v>
      </c>
      <c r="C397" s="140"/>
      <c r="D397" s="211">
        <v>3500</v>
      </c>
      <c r="E397" s="80"/>
      <c r="F397" s="61">
        <f t="shared" si="21"/>
        <v>3850.0000000000005</v>
      </c>
      <c r="G397" s="76"/>
    </row>
    <row r="398" spans="2:7" s="50" customFormat="1" ht="20.25" customHeight="1">
      <c r="B398" s="147" t="s">
        <v>657</v>
      </c>
      <c r="C398" s="54"/>
      <c r="D398" s="213"/>
      <c r="E398" s="19"/>
      <c r="F398" s="55">
        <f>D398*1.05</f>
        <v>0</v>
      </c>
      <c r="G398" s="48"/>
    </row>
    <row r="399" spans="2:7" s="67" customFormat="1" ht="20.25" customHeight="1">
      <c r="B399" s="162" t="s">
        <v>680</v>
      </c>
      <c r="C399" s="123"/>
      <c r="D399" s="214"/>
      <c r="E399" s="192"/>
      <c r="F399" s="60"/>
      <c r="G399" s="64"/>
    </row>
    <row r="400" spans="2:7" s="67" customFormat="1" ht="22.5" customHeight="1">
      <c r="B400" s="106" t="s">
        <v>544</v>
      </c>
      <c r="C400" s="105" t="s">
        <v>431</v>
      </c>
      <c r="D400" s="201">
        <v>120</v>
      </c>
      <c r="E400" s="98"/>
      <c r="F400" s="61">
        <f>D400*1.05</f>
        <v>126</v>
      </c>
      <c r="G400" s="64"/>
    </row>
    <row r="401" spans="2:7" s="67" customFormat="1" ht="22.5" customHeight="1">
      <c r="B401" s="106" t="s">
        <v>916</v>
      </c>
      <c r="C401" s="105"/>
      <c r="D401" s="201">
        <v>230</v>
      </c>
      <c r="E401" s="98"/>
      <c r="F401" s="61">
        <f>D401*1.05</f>
        <v>241.5</v>
      </c>
      <c r="G401" s="64"/>
    </row>
    <row r="402" spans="2:7" s="67" customFormat="1" ht="20.25" customHeight="1">
      <c r="B402" s="106" t="s">
        <v>433</v>
      </c>
      <c r="C402" s="105" t="s">
        <v>432</v>
      </c>
      <c r="D402" s="201">
        <v>390</v>
      </c>
      <c r="E402" s="18"/>
      <c r="F402" s="61">
        <f>D402*1.05</f>
        <v>409.5</v>
      </c>
      <c r="G402" s="64"/>
    </row>
    <row r="403" spans="2:7" s="13" customFormat="1" ht="20.25" customHeight="1">
      <c r="B403" s="147" t="s">
        <v>30</v>
      </c>
      <c r="C403" s="19"/>
      <c r="D403" s="199"/>
      <c r="E403" s="19"/>
      <c r="F403" s="19"/>
      <c r="G403" s="4"/>
    </row>
    <row r="404" spans="2:7" s="67" customFormat="1" ht="20.25" customHeight="1">
      <c r="B404" s="106" t="s">
        <v>32</v>
      </c>
      <c r="C404" s="105" t="s">
        <v>31</v>
      </c>
      <c r="D404" s="201">
        <v>25</v>
      </c>
      <c r="E404" s="18"/>
      <c r="F404" s="61"/>
      <c r="G404" s="64"/>
    </row>
    <row r="405" spans="2:7" s="13" customFormat="1" ht="34.5" customHeight="1">
      <c r="B405" s="147" t="s">
        <v>434</v>
      </c>
      <c r="C405" s="14"/>
      <c r="D405" s="200"/>
      <c r="E405" s="19"/>
      <c r="F405" s="11">
        <f aca="true" t="shared" si="22" ref="F405:F483">D405*1.05</f>
        <v>0</v>
      </c>
      <c r="G405" s="4"/>
    </row>
    <row r="406" spans="2:7" s="67" customFormat="1" ht="20.25" customHeight="1">
      <c r="B406" s="106" t="s">
        <v>444</v>
      </c>
      <c r="C406" s="105" t="s">
        <v>443</v>
      </c>
      <c r="D406" s="201">
        <v>3060</v>
      </c>
      <c r="E406" s="18"/>
      <c r="F406" s="71">
        <f t="shared" si="22"/>
        <v>3213</v>
      </c>
      <c r="G406" s="64"/>
    </row>
    <row r="407" spans="2:7" s="89" customFormat="1" ht="20.25" customHeight="1">
      <c r="B407" s="282" t="s">
        <v>1074</v>
      </c>
      <c r="C407" s="283"/>
      <c r="D407" s="284">
        <v>3180</v>
      </c>
      <c r="E407" s="91"/>
      <c r="F407" s="285">
        <f t="shared" si="22"/>
        <v>3339</v>
      </c>
      <c r="G407" s="90"/>
    </row>
    <row r="408" spans="2:7" s="36" customFormat="1" ht="20.25" customHeight="1">
      <c r="B408" s="106" t="s">
        <v>438</v>
      </c>
      <c r="C408" s="105" t="s">
        <v>437</v>
      </c>
      <c r="D408" s="201">
        <v>3950</v>
      </c>
      <c r="E408" s="18"/>
      <c r="F408" s="61">
        <f t="shared" si="22"/>
        <v>4147.5</v>
      </c>
      <c r="G408" s="37"/>
    </row>
    <row r="409" spans="2:7" s="67" customFormat="1" ht="20.25" customHeight="1">
      <c r="B409" s="106" t="s">
        <v>555</v>
      </c>
      <c r="C409" s="105" t="s">
        <v>435</v>
      </c>
      <c r="D409" s="201">
        <v>3870</v>
      </c>
      <c r="E409" s="18"/>
      <c r="F409" s="61">
        <f t="shared" si="22"/>
        <v>4063.5</v>
      </c>
      <c r="G409" s="64"/>
    </row>
    <row r="410" spans="2:7" s="67" customFormat="1" ht="20.25" customHeight="1">
      <c r="B410" s="106" t="s">
        <v>834</v>
      </c>
      <c r="C410" s="105"/>
      <c r="D410" s="201">
        <v>8980</v>
      </c>
      <c r="E410" s="18"/>
      <c r="F410" s="61">
        <f t="shared" si="22"/>
        <v>9429</v>
      </c>
      <c r="G410" s="64"/>
    </row>
    <row r="411" spans="2:7" s="67" customFormat="1" ht="20.25" customHeight="1">
      <c r="B411" s="106" t="s">
        <v>898</v>
      </c>
      <c r="C411" s="105"/>
      <c r="D411" s="201">
        <v>9650</v>
      </c>
      <c r="E411" s="18"/>
      <c r="F411" s="61">
        <f t="shared" si="22"/>
        <v>10132.5</v>
      </c>
      <c r="G411" s="64"/>
    </row>
    <row r="412" spans="2:7" s="89" customFormat="1" ht="20.25" customHeight="1">
      <c r="B412" s="286" t="s">
        <v>729</v>
      </c>
      <c r="C412" s="283"/>
      <c r="D412" s="284">
        <v>4720</v>
      </c>
      <c r="E412" s="91"/>
      <c r="F412" s="92">
        <f t="shared" si="22"/>
        <v>4956</v>
      </c>
      <c r="G412" s="90"/>
    </row>
    <row r="413" spans="2:7" s="89" customFormat="1" ht="20.25" customHeight="1">
      <c r="B413" s="286" t="s">
        <v>728</v>
      </c>
      <c r="C413" s="283"/>
      <c r="D413" s="284">
        <v>3980</v>
      </c>
      <c r="E413" s="91"/>
      <c r="F413" s="285">
        <f t="shared" si="22"/>
        <v>4179</v>
      </c>
      <c r="G413" s="90"/>
    </row>
    <row r="414" spans="2:7" s="89" customFormat="1" ht="20.25" customHeight="1">
      <c r="B414" s="282" t="s">
        <v>212</v>
      </c>
      <c r="C414" s="283" t="s">
        <v>436</v>
      </c>
      <c r="D414" s="284">
        <v>6320</v>
      </c>
      <c r="E414" s="91"/>
      <c r="F414" s="285">
        <f t="shared" si="22"/>
        <v>6636</v>
      </c>
      <c r="G414" s="90"/>
    </row>
    <row r="415" spans="2:7" s="288" customFormat="1" ht="20.25" customHeight="1">
      <c r="B415" s="282" t="s">
        <v>505</v>
      </c>
      <c r="C415" s="283" t="s">
        <v>436</v>
      </c>
      <c r="D415" s="284">
        <v>15330</v>
      </c>
      <c r="E415" s="91"/>
      <c r="F415" s="285">
        <f t="shared" si="22"/>
        <v>16096.5</v>
      </c>
      <c r="G415" s="287"/>
    </row>
    <row r="416" spans="2:7" s="36" customFormat="1" ht="20.25" customHeight="1">
      <c r="B416" s="106" t="s">
        <v>1044</v>
      </c>
      <c r="C416" s="105"/>
      <c r="D416" s="201">
        <v>14400</v>
      </c>
      <c r="E416" s="18"/>
      <c r="F416" s="71">
        <f t="shared" si="22"/>
        <v>15120</v>
      </c>
      <c r="G416" s="37"/>
    </row>
    <row r="417" spans="2:7" s="89" customFormat="1" ht="20.25" customHeight="1">
      <c r="B417" s="282" t="s">
        <v>213</v>
      </c>
      <c r="C417" s="283" t="s">
        <v>480</v>
      </c>
      <c r="D417" s="284">
        <v>13090</v>
      </c>
      <c r="E417" s="91"/>
      <c r="F417" s="92">
        <f t="shared" si="22"/>
        <v>13744.5</v>
      </c>
      <c r="G417" s="90"/>
    </row>
    <row r="418" spans="2:8" s="13" customFormat="1" ht="38.25" customHeight="1">
      <c r="B418" s="147" t="s">
        <v>445</v>
      </c>
      <c r="C418" s="14"/>
      <c r="D418" s="200"/>
      <c r="E418" s="19"/>
      <c r="F418" s="11">
        <f t="shared" si="22"/>
        <v>0</v>
      </c>
      <c r="G418" s="4"/>
      <c r="H418" s="31"/>
    </row>
    <row r="419" spans="2:7" s="13" customFormat="1" ht="25.5" customHeight="1">
      <c r="B419" s="106" t="s">
        <v>738</v>
      </c>
      <c r="C419" s="105" t="s">
        <v>487</v>
      </c>
      <c r="D419" s="201">
        <v>1750</v>
      </c>
      <c r="E419" s="18">
        <f>D419-50</f>
        <v>1700</v>
      </c>
      <c r="F419" s="61">
        <f>D419*1.05</f>
        <v>1837.5</v>
      </c>
      <c r="G419" s="4"/>
    </row>
    <row r="420" spans="2:7" s="13" customFormat="1" ht="25.5" customHeight="1">
      <c r="B420" s="124" t="s">
        <v>850</v>
      </c>
      <c r="C420" s="105" t="s">
        <v>265</v>
      </c>
      <c r="D420" s="201">
        <v>2050</v>
      </c>
      <c r="E420" s="18">
        <f>D420-50</f>
        <v>2000</v>
      </c>
      <c r="F420" s="61">
        <f>D420*1.05</f>
        <v>2152.5</v>
      </c>
      <c r="G420" s="4"/>
    </row>
    <row r="421" spans="2:7" s="77" customFormat="1" ht="21" customHeight="1">
      <c r="B421" s="106" t="s">
        <v>449</v>
      </c>
      <c r="C421" s="105" t="s">
        <v>487</v>
      </c>
      <c r="D421" s="201">
        <v>1700</v>
      </c>
      <c r="E421" s="18">
        <f aca="true" t="shared" si="23" ref="E421:E483">D421-50</f>
        <v>1650</v>
      </c>
      <c r="F421" s="71">
        <f t="shared" si="22"/>
        <v>1785</v>
      </c>
      <c r="G421" s="76"/>
    </row>
    <row r="422" spans="2:7" s="67" customFormat="1" ht="21" customHeight="1">
      <c r="B422" s="106" t="s">
        <v>450</v>
      </c>
      <c r="C422" s="105" t="s">
        <v>487</v>
      </c>
      <c r="D422" s="201">
        <v>1450</v>
      </c>
      <c r="E422" s="18">
        <f t="shared" si="23"/>
        <v>1400</v>
      </c>
      <c r="F422" s="61">
        <f t="shared" si="22"/>
        <v>1522.5</v>
      </c>
      <c r="G422" s="64"/>
    </row>
    <row r="423" spans="2:7" s="77" customFormat="1" ht="21" customHeight="1">
      <c r="B423" s="106" t="s">
        <v>703</v>
      </c>
      <c r="C423" s="105" t="s">
        <v>487</v>
      </c>
      <c r="D423" s="201">
        <v>1850</v>
      </c>
      <c r="E423" s="18">
        <f>D423-50</f>
        <v>1800</v>
      </c>
      <c r="F423" s="71">
        <f>D423*1.05</f>
        <v>1942.5</v>
      </c>
      <c r="G423" s="76"/>
    </row>
    <row r="424" spans="2:7" s="77" customFormat="1" ht="21" customHeight="1">
      <c r="B424" s="124" t="s">
        <v>429</v>
      </c>
      <c r="C424" s="105" t="s">
        <v>487</v>
      </c>
      <c r="D424" s="201">
        <v>1900</v>
      </c>
      <c r="E424" s="18">
        <f t="shared" si="23"/>
        <v>1850</v>
      </c>
      <c r="F424" s="71">
        <f t="shared" si="22"/>
        <v>1995</v>
      </c>
      <c r="G424" s="76"/>
    </row>
    <row r="425" spans="2:7" s="67" customFormat="1" ht="21" customHeight="1">
      <c r="B425" s="106" t="s">
        <v>551</v>
      </c>
      <c r="C425" s="105" t="s">
        <v>265</v>
      </c>
      <c r="D425" s="201">
        <v>1600</v>
      </c>
      <c r="E425" s="18">
        <f t="shared" si="23"/>
        <v>1550</v>
      </c>
      <c r="F425" s="61">
        <f t="shared" si="22"/>
        <v>1680</v>
      </c>
      <c r="G425" s="64"/>
    </row>
    <row r="426" spans="2:7" s="67" customFormat="1" ht="21" customHeight="1">
      <c r="B426" s="106" t="s">
        <v>841</v>
      </c>
      <c r="C426" s="105" t="s">
        <v>265</v>
      </c>
      <c r="D426" s="201">
        <v>2050</v>
      </c>
      <c r="E426" s="18">
        <f t="shared" si="23"/>
        <v>2000</v>
      </c>
      <c r="F426" s="61">
        <f t="shared" si="22"/>
        <v>2152.5</v>
      </c>
      <c r="G426" s="64"/>
    </row>
    <row r="427" spans="2:7" s="67" customFormat="1" ht="21" customHeight="1">
      <c r="B427" s="106" t="s">
        <v>845</v>
      </c>
      <c r="C427" s="105" t="s">
        <v>265</v>
      </c>
      <c r="D427" s="201">
        <v>1950</v>
      </c>
      <c r="E427" s="18">
        <f t="shared" si="23"/>
        <v>1900</v>
      </c>
      <c r="F427" s="61">
        <f t="shared" si="22"/>
        <v>2047.5</v>
      </c>
      <c r="G427" s="64"/>
    </row>
    <row r="428" spans="2:7" s="67" customFormat="1" ht="21" customHeight="1">
      <c r="B428" s="124" t="s">
        <v>428</v>
      </c>
      <c r="C428" s="105" t="s">
        <v>265</v>
      </c>
      <c r="D428" s="201">
        <v>2000</v>
      </c>
      <c r="E428" s="18">
        <f t="shared" si="23"/>
        <v>1950</v>
      </c>
      <c r="F428" s="61">
        <f t="shared" si="22"/>
        <v>2100</v>
      </c>
      <c r="G428" s="64"/>
    </row>
    <row r="429" spans="2:7" s="67" customFormat="1" ht="21" customHeight="1">
      <c r="B429" s="106" t="s">
        <v>446</v>
      </c>
      <c r="C429" s="105" t="s">
        <v>487</v>
      </c>
      <c r="D429" s="201">
        <v>1660</v>
      </c>
      <c r="E429" s="18">
        <f t="shared" si="23"/>
        <v>1610</v>
      </c>
      <c r="F429" s="61">
        <f t="shared" si="22"/>
        <v>1743</v>
      </c>
      <c r="G429" s="64"/>
    </row>
    <row r="430" spans="2:7" s="67" customFormat="1" ht="21" customHeight="1">
      <c r="B430" s="106" t="s">
        <v>447</v>
      </c>
      <c r="C430" s="105" t="s">
        <v>487</v>
      </c>
      <c r="D430" s="201">
        <v>1730</v>
      </c>
      <c r="E430" s="18">
        <f t="shared" si="23"/>
        <v>1680</v>
      </c>
      <c r="F430" s="61">
        <f t="shared" si="22"/>
        <v>1816.5</v>
      </c>
      <c r="G430" s="64"/>
    </row>
    <row r="431" spans="2:7" s="67" customFormat="1" ht="21" customHeight="1">
      <c r="B431" s="106" t="s">
        <v>790</v>
      </c>
      <c r="C431" s="105" t="s">
        <v>487</v>
      </c>
      <c r="D431" s="201">
        <v>1900</v>
      </c>
      <c r="E431" s="18">
        <f t="shared" si="23"/>
        <v>1850</v>
      </c>
      <c r="F431" s="61">
        <f t="shared" si="22"/>
        <v>1995</v>
      </c>
      <c r="G431" s="64"/>
    </row>
    <row r="432" spans="2:7" s="67" customFormat="1" ht="21" customHeight="1">
      <c r="B432" s="106" t="s">
        <v>451</v>
      </c>
      <c r="C432" s="105" t="s">
        <v>265</v>
      </c>
      <c r="D432" s="201">
        <v>2100</v>
      </c>
      <c r="E432" s="18">
        <f t="shared" si="23"/>
        <v>2050</v>
      </c>
      <c r="F432" s="61">
        <f t="shared" si="22"/>
        <v>2205</v>
      </c>
      <c r="G432" s="64"/>
    </row>
    <row r="433" spans="2:7" s="67" customFormat="1" ht="21" customHeight="1">
      <c r="B433" s="106" t="s">
        <v>844</v>
      </c>
      <c r="C433" s="105" t="s">
        <v>265</v>
      </c>
      <c r="D433" s="201">
        <v>2000</v>
      </c>
      <c r="E433" s="18">
        <f t="shared" si="23"/>
        <v>1950</v>
      </c>
      <c r="F433" s="61">
        <f t="shared" si="22"/>
        <v>2100</v>
      </c>
      <c r="G433" s="64"/>
    </row>
    <row r="434" spans="2:7" s="67" customFormat="1" ht="21" customHeight="1">
      <c r="B434" s="124" t="s">
        <v>427</v>
      </c>
      <c r="C434" s="105" t="s">
        <v>265</v>
      </c>
      <c r="D434" s="201">
        <v>2100</v>
      </c>
      <c r="E434" s="18">
        <f t="shared" si="23"/>
        <v>2050</v>
      </c>
      <c r="F434" s="61">
        <f t="shared" si="22"/>
        <v>2205</v>
      </c>
      <c r="G434" s="64"/>
    </row>
    <row r="435" spans="2:7" s="67" customFormat="1" ht="21" customHeight="1">
      <c r="B435" s="106" t="s">
        <v>448</v>
      </c>
      <c r="C435" s="105" t="s">
        <v>487</v>
      </c>
      <c r="D435" s="201">
        <v>1580</v>
      </c>
      <c r="E435" s="18">
        <f t="shared" si="23"/>
        <v>1530</v>
      </c>
      <c r="F435" s="61">
        <f t="shared" si="22"/>
        <v>1659</v>
      </c>
      <c r="G435" s="64"/>
    </row>
    <row r="436" spans="2:7" s="77" customFormat="1" ht="21" customHeight="1">
      <c r="B436" s="124" t="s">
        <v>425</v>
      </c>
      <c r="C436" s="105" t="s">
        <v>487</v>
      </c>
      <c r="D436" s="201">
        <v>1950</v>
      </c>
      <c r="E436" s="18">
        <f t="shared" si="23"/>
        <v>1900</v>
      </c>
      <c r="F436" s="71">
        <f t="shared" si="22"/>
        <v>2047.5</v>
      </c>
      <c r="G436" s="76"/>
    </row>
    <row r="437" spans="2:7" s="67" customFormat="1" ht="21" customHeight="1">
      <c r="B437" s="124" t="s">
        <v>426</v>
      </c>
      <c r="C437" s="105" t="s">
        <v>265</v>
      </c>
      <c r="D437" s="201">
        <v>2150</v>
      </c>
      <c r="E437" s="18">
        <f t="shared" si="23"/>
        <v>2100</v>
      </c>
      <c r="F437" s="61">
        <f t="shared" si="22"/>
        <v>2257.5</v>
      </c>
      <c r="G437" s="64"/>
    </row>
    <row r="438" spans="2:7" s="67" customFormat="1" ht="21" customHeight="1">
      <c r="B438" s="106" t="s">
        <v>47</v>
      </c>
      <c r="C438" s="105" t="s">
        <v>265</v>
      </c>
      <c r="D438" s="201">
        <v>2350</v>
      </c>
      <c r="E438" s="18">
        <f t="shared" si="23"/>
        <v>2300</v>
      </c>
      <c r="F438" s="61">
        <f t="shared" si="22"/>
        <v>2467.5</v>
      </c>
      <c r="G438" s="64"/>
    </row>
    <row r="439" spans="2:7" s="67" customFormat="1" ht="21" customHeight="1">
      <c r="B439" s="106" t="s">
        <v>846</v>
      </c>
      <c r="C439" s="105" t="s">
        <v>265</v>
      </c>
      <c r="D439" s="201">
        <v>2400</v>
      </c>
      <c r="E439" s="18">
        <f t="shared" si="23"/>
        <v>2350</v>
      </c>
      <c r="F439" s="61">
        <f t="shared" si="22"/>
        <v>2520</v>
      </c>
      <c r="G439" s="64"/>
    </row>
    <row r="440" spans="2:7" s="67" customFormat="1" ht="21" customHeight="1">
      <c r="B440" s="106" t="s">
        <v>452</v>
      </c>
      <c r="C440" s="105" t="s">
        <v>487</v>
      </c>
      <c r="D440" s="201">
        <v>1840</v>
      </c>
      <c r="E440" s="18">
        <f t="shared" si="23"/>
        <v>1790</v>
      </c>
      <c r="F440" s="61">
        <f t="shared" si="22"/>
        <v>1932</v>
      </c>
      <c r="G440" s="64"/>
    </row>
    <row r="441" spans="2:7" s="77" customFormat="1" ht="21" customHeight="1">
      <c r="B441" s="106" t="s">
        <v>453</v>
      </c>
      <c r="C441" s="105" t="s">
        <v>487</v>
      </c>
      <c r="D441" s="201">
        <v>1950</v>
      </c>
      <c r="E441" s="18">
        <f t="shared" si="23"/>
        <v>1900</v>
      </c>
      <c r="F441" s="71">
        <f t="shared" si="22"/>
        <v>2047.5</v>
      </c>
      <c r="G441" s="76"/>
    </row>
    <row r="442" spans="2:7" s="67" customFormat="1" ht="21" customHeight="1">
      <c r="B442" s="124" t="s">
        <v>414</v>
      </c>
      <c r="C442" s="105" t="s">
        <v>265</v>
      </c>
      <c r="D442" s="201">
        <v>2250</v>
      </c>
      <c r="E442" s="18">
        <f t="shared" si="23"/>
        <v>2200</v>
      </c>
      <c r="F442" s="61">
        <f t="shared" si="22"/>
        <v>2362.5</v>
      </c>
      <c r="G442" s="64"/>
    </row>
    <row r="443" spans="2:7" s="77" customFormat="1" ht="21" customHeight="1">
      <c r="B443" s="106" t="s">
        <v>415</v>
      </c>
      <c r="C443" s="105" t="s">
        <v>487</v>
      </c>
      <c r="D443" s="201">
        <v>1950</v>
      </c>
      <c r="E443" s="18">
        <f t="shared" si="23"/>
        <v>1900</v>
      </c>
      <c r="F443" s="71">
        <f t="shared" si="22"/>
        <v>2047.5</v>
      </c>
      <c r="G443" s="76"/>
    </row>
    <row r="444" spans="2:7" s="67" customFormat="1" ht="21" customHeight="1">
      <c r="B444" s="106" t="s">
        <v>454</v>
      </c>
      <c r="C444" s="105" t="s">
        <v>487</v>
      </c>
      <c r="D444" s="201">
        <v>1860</v>
      </c>
      <c r="E444" s="18">
        <f t="shared" si="23"/>
        <v>1810</v>
      </c>
      <c r="F444" s="61">
        <f t="shared" si="22"/>
        <v>1953</v>
      </c>
      <c r="G444" s="64"/>
    </row>
    <row r="445" spans="2:7" s="67" customFormat="1" ht="21" customHeight="1">
      <c r="B445" s="106" t="s">
        <v>791</v>
      </c>
      <c r="C445" s="105" t="s">
        <v>487</v>
      </c>
      <c r="D445" s="201">
        <v>2150</v>
      </c>
      <c r="E445" s="18">
        <f t="shared" si="23"/>
        <v>2100</v>
      </c>
      <c r="F445" s="61">
        <f t="shared" si="22"/>
        <v>2257.5</v>
      </c>
      <c r="G445" s="64"/>
    </row>
    <row r="446" spans="2:7" s="67" customFormat="1" ht="21" customHeight="1">
      <c r="B446" s="106" t="s">
        <v>792</v>
      </c>
      <c r="C446" s="105" t="s">
        <v>487</v>
      </c>
      <c r="D446" s="201">
        <v>2050</v>
      </c>
      <c r="E446" s="18">
        <f t="shared" si="23"/>
        <v>2000</v>
      </c>
      <c r="F446" s="61">
        <f t="shared" si="22"/>
        <v>2152.5</v>
      </c>
      <c r="G446" s="64"/>
    </row>
    <row r="447" spans="2:7" s="67" customFormat="1" ht="21" customHeight="1">
      <c r="B447" s="106" t="s">
        <v>1003</v>
      </c>
      <c r="C447" s="105" t="s">
        <v>487</v>
      </c>
      <c r="D447" s="201">
        <v>2200</v>
      </c>
      <c r="E447" s="18">
        <f t="shared" si="23"/>
        <v>2150</v>
      </c>
      <c r="F447" s="61">
        <f t="shared" si="22"/>
        <v>2310</v>
      </c>
      <c r="G447" s="64"/>
    </row>
    <row r="448" spans="2:7" s="67" customFormat="1" ht="21" customHeight="1">
      <c r="B448" s="106" t="s">
        <v>842</v>
      </c>
      <c r="C448" s="105" t="s">
        <v>265</v>
      </c>
      <c r="D448" s="201">
        <v>2250</v>
      </c>
      <c r="E448" s="18">
        <f t="shared" si="23"/>
        <v>2200</v>
      </c>
      <c r="F448" s="61">
        <f t="shared" si="22"/>
        <v>2362.5</v>
      </c>
      <c r="G448" s="64"/>
    </row>
    <row r="449" spans="2:7" s="67" customFormat="1" ht="21" customHeight="1">
      <c r="B449" s="106" t="s">
        <v>1004</v>
      </c>
      <c r="C449" s="105" t="s">
        <v>487</v>
      </c>
      <c r="D449" s="201">
        <v>2350</v>
      </c>
      <c r="E449" s="18">
        <f t="shared" si="23"/>
        <v>2300</v>
      </c>
      <c r="F449" s="61">
        <f t="shared" si="22"/>
        <v>2467.5</v>
      </c>
      <c r="G449" s="64"/>
    </row>
    <row r="450" spans="2:7" s="67" customFormat="1" ht="21" customHeight="1">
      <c r="B450" s="124" t="s">
        <v>416</v>
      </c>
      <c r="C450" s="105" t="s">
        <v>265</v>
      </c>
      <c r="D450" s="201">
        <v>2250</v>
      </c>
      <c r="E450" s="18">
        <f t="shared" si="23"/>
        <v>2200</v>
      </c>
      <c r="F450" s="61">
        <f t="shared" si="22"/>
        <v>2362.5</v>
      </c>
      <c r="G450" s="64"/>
    </row>
    <row r="451" spans="2:7" s="67" customFormat="1" ht="21" customHeight="1">
      <c r="B451" s="124" t="s">
        <v>864</v>
      </c>
      <c r="C451" s="105" t="s">
        <v>265</v>
      </c>
      <c r="D451" s="201">
        <v>2300</v>
      </c>
      <c r="E451" s="18">
        <f t="shared" si="23"/>
        <v>2250</v>
      </c>
      <c r="F451" s="61">
        <f t="shared" si="22"/>
        <v>2415</v>
      </c>
      <c r="G451" s="64"/>
    </row>
    <row r="452" spans="2:7" s="67" customFormat="1" ht="21" customHeight="1">
      <c r="B452" s="106" t="s">
        <v>704</v>
      </c>
      <c r="C452" s="105" t="s">
        <v>487</v>
      </c>
      <c r="D452" s="201">
        <v>1900</v>
      </c>
      <c r="E452" s="18">
        <f t="shared" si="23"/>
        <v>1850</v>
      </c>
      <c r="F452" s="61">
        <f t="shared" si="22"/>
        <v>1995</v>
      </c>
      <c r="G452" s="64"/>
    </row>
    <row r="453" spans="2:7" s="67" customFormat="1" ht="21" customHeight="1">
      <c r="B453" s="124" t="s">
        <v>378</v>
      </c>
      <c r="C453" s="105" t="s">
        <v>265</v>
      </c>
      <c r="D453" s="201">
        <v>2350</v>
      </c>
      <c r="E453" s="18">
        <f t="shared" si="23"/>
        <v>2300</v>
      </c>
      <c r="F453" s="61">
        <f t="shared" si="22"/>
        <v>2467.5</v>
      </c>
      <c r="G453" s="64"/>
    </row>
    <row r="454" spans="2:7" s="67" customFormat="1" ht="21" customHeight="1">
      <c r="B454" s="106" t="s">
        <v>485</v>
      </c>
      <c r="C454" s="105" t="s">
        <v>487</v>
      </c>
      <c r="D454" s="201">
        <v>2350</v>
      </c>
      <c r="E454" s="18">
        <f t="shared" si="23"/>
        <v>2300</v>
      </c>
      <c r="F454" s="61">
        <f t="shared" si="22"/>
        <v>2467.5</v>
      </c>
      <c r="G454" s="64"/>
    </row>
    <row r="455" spans="2:7" s="67" customFormat="1" ht="21" customHeight="1">
      <c r="B455" s="106" t="s">
        <v>863</v>
      </c>
      <c r="C455" s="105" t="s">
        <v>265</v>
      </c>
      <c r="D455" s="201">
        <v>2400</v>
      </c>
      <c r="E455" s="18">
        <f t="shared" si="23"/>
        <v>2350</v>
      </c>
      <c r="F455" s="61">
        <f t="shared" si="22"/>
        <v>2520</v>
      </c>
      <c r="G455" s="64"/>
    </row>
    <row r="456" spans="2:7" s="67" customFormat="1" ht="21" customHeight="1">
      <c r="B456" s="124" t="s">
        <v>417</v>
      </c>
      <c r="C456" s="105" t="s">
        <v>265</v>
      </c>
      <c r="D456" s="201">
        <v>2850</v>
      </c>
      <c r="E456" s="18">
        <f t="shared" si="23"/>
        <v>2800</v>
      </c>
      <c r="F456" s="61">
        <f t="shared" si="22"/>
        <v>2992.5</v>
      </c>
      <c r="G456" s="64"/>
    </row>
    <row r="457" spans="2:7" s="67" customFormat="1" ht="21" customHeight="1">
      <c r="B457" s="124" t="s">
        <v>865</v>
      </c>
      <c r="C457" s="105" t="s">
        <v>265</v>
      </c>
      <c r="D457" s="201">
        <v>2950</v>
      </c>
      <c r="E457" s="18">
        <f t="shared" si="23"/>
        <v>2900</v>
      </c>
      <c r="F457" s="61">
        <f t="shared" si="22"/>
        <v>3097.5</v>
      </c>
      <c r="G457" s="64"/>
    </row>
    <row r="458" spans="2:7" s="67" customFormat="1" ht="21" customHeight="1">
      <c r="B458" s="124" t="s">
        <v>793</v>
      </c>
      <c r="C458" s="105" t="s">
        <v>487</v>
      </c>
      <c r="D458" s="201">
        <v>3050</v>
      </c>
      <c r="E458" s="18">
        <f t="shared" si="23"/>
        <v>3000</v>
      </c>
      <c r="F458" s="61">
        <f t="shared" si="22"/>
        <v>3202.5</v>
      </c>
      <c r="G458" s="64"/>
    </row>
    <row r="459" spans="2:7" s="67" customFormat="1" ht="21" customHeight="1">
      <c r="B459" s="106" t="s">
        <v>486</v>
      </c>
      <c r="C459" s="105" t="s">
        <v>487</v>
      </c>
      <c r="D459" s="201">
        <v>2590</v>
      </c>
      <c r="E459" s="18">
        <f t="shared" si="23"/>
        <v>2540</v>
      </c>
      <c r="F459" s="61">
        <f t="shared" si="22"/>
        <v>2719.5</v>
      </c>
      <c r="G459" s="64"/>
    </row>
    <row r="460" spans="2:7" s="67" customFormat="1" ht="21" customHeight="1">
      <c r="B460" s="124" t="s">
        <v>851</v>
      </c>
      <c r="C460" s="105" t="s">
        <v>265</v>
      </c>
      <c r="D460" s="201">
        <v>2350</v>
      </c>
      <c r="E460" s="18">
        <f t="shared" si="23"/>
        <v>2300</v>
      </c>
      <c r="F460" s="61">
        <f t="shared" si="22"/>
        <v>2467.5</v>
      </c>
      <c r="G460" s="64"/>
    </row>
    <row r="461" spans="2:7" s="67" customFormat="1" ht="21" customHeight="1">
      <c r="B461" s="124" t="s">
        <v>866</v>
      </c>
      <c r="C461" s="105" t="s">
        <v>265</v>
      </c>
      <c r="D461" s="201">
        <v>2350</v>
      </c>
      <c r="E461" s="18">
        <f t="shared" si="23"/>
        <v>2300</v>
      </c>
      <c r="F461" s="61">
        <f t="shared" si="22"/>
        <v>2467.5</v>
      </c>
      <c r="G461" s="64"/>
    </row>
    <row r="462" spans="2:7" s="67" customFormat="1" ht="21" customHeight="1">
      <c r="B462" s="106" t="s">
        <v>458</v>
      </c>
      <c r="C462" s="105" t="s">
        <v>487</v>
      </c>
      <c r="D462" s="201">
        <v>2440</v>
      </c>
      <c r="E462" s="18">
        <f t="shared" si="23"/>
        <v>2390</v>
      </c>
      <c r="F462" s="61">
        <f t="shared" si="22"/>
        <v>2562</v>
      </c>
      <c r="G462" s="64"/>
    </row>
    <row r="463" spans="2:7" s="77" customFormat="1" ht="21" customHeight="1">
      <c r="B463" s="106" t="s">
        <v>1005</v>
      </c>
      <c r="C463" s="105" t="s">
        <v>487</v>
      </c>
      <c r="D463" s="201">
        <v>2450</v>
      </c>
      <c r="E463" s="18">
        <f t="shared" si="23"/>
        <v>2400</v>
      </c>
      <c r="F463" s="71">
        <f t="shared" si="22"/>
        <v>2572.5</v>
      </c>
      <c r="G463" s="76"/>
    </row>
    <row r="464" spans="2:7" s="77" customFormat="1" ht="21" customHeight="1">
      <c r="B464" s="106" t="s">
        <v>1006</v>
      </c>
      <c r="C464" s="105" t="s">
        <v>487</v>
      </c>
      <c r="D464" s="201">
        <v>2550</v>
      </c>
      <c r="E464" s="18">
        <f t="shared" si="23"/>
        <v>2500</v>
      </c>
      <c r="F464" s="71">
        <f t="shared" si="22"/>
        <v>2677.5</v>
      </c>
      <c r="G464" s="76"/>
    </row>
    <row r="465" spans="2:7" s="77" customFormat="1" ht="21" customHeight="1">
      <c r="B465" s="106" t="s">
        <v>705</v>
      </c>
      <c r="C465" s="105" t="s">
        <v>487</v>
      </c>
      <c r="D465" s="201">
        <v>2550</v>
      </c>
      <c r="E465" s="18">
        <f t="shared" si="23"/>
        <v>2500</v>
      </c>
      <c r="F465" s="71">
        <f t="shared" si="22"/>
        <v>2677.5</v>
      </c>
      <c r="G465" s="76"/>
    </row>
    <row r="466" spans="2:7" s="67" customFormat="1" ht="21" customHeight="1">
      <c r="B466" s="124" t="s">
        <v>418</v>
      </c>
      <c r="C466" s="105" t="s">
        <v>265</v>
      </c>
      <c r="D466" s="201">
        <v>2300</v>
      </c>
      <c r="E466" s="18">
        <f t="shared" si="23"/>
        <v>2250</v>
      </c>
      <c r="F466" s="61">
        <f t="shared" si="22"/>
        <v>2415</v>
      </c>
      <c r="G466" s="64"/>
    </row>
    <row r="467" spans="2:7" s="67" customFormat="1" ht="21" customHeight="1">
      <c r="B467" s="106" t="s">
        <v>552</v>
      </c>
      <c r="C467" s="105" t="s">
        <v>265</v>
      </c>
      <c r="D467" s="201">
        <v>2350</v>
      </c>
      <c r="E467" s="18">
        <f t="shared" si="23"/>
        <v>2300</v>
      </c>
      <c r="F467" s="61">
        <f t="shared" si="22"/>
        <v>2467.5</v>
      </c>
      <c r="G467" s="64"/>
    </row>
    <row r="468" spans="2:7" s="67" customFormat="1" ht="21" customHeight="1">
      <c r="B468" s="106" t="s">
        <v>847</v>
      </c>
      <c r="C468" s="105" t="s">
        <v>265</v>
      </c>
      <c r="D468" s="201">
        <v>2300</v>
      </c>
      <c r="E468" s="18">
        <f t="shared" si="23"/>
        <v>2250</v>
      </c>
      <c r="F468" s="61">
        <f t="shared" si="22"/>
        <v>2415</v>
      </c>
      <c r="G468" s="64"/>
    </row>
    <row r="469" spans="2:7" s="67" customFormat="1" ht="21" customHeight="1">
      <c r="B469" s="106" t="s">
        <v>459</v>
      </c>
      <c r="C469" s="105" t="s">
        <v>265</v>
      </c>
      <c r="D469" s="201">
        <v>2600</v>
      </c>
      <c r="E469" s="18">
        <f t="shared" si="23"/>
        <v>2550</v>
      </c>
      <c r="F469" s="61">
        <f t="shared" si="22"/>
        <v>2730</v>
      </c>
      <c r="G469" s="64"/>
    </row>
    <row r="470" spans="2:7" s="67" customFormat="1" ht="21" customHeight="1">
      <c r="B470" s="106" t="s">
        <v>460</v>
      </c>
      <c r="C470" s="105" t="s">
        <v>487</v>
      </c>
      <c r="D470" s="201">
        <v>2700</v>
      </c>
      <c r="E470" s="18">
        <f t="shared" si="23"/>
        <v>2650</v>
      </c>
      <c r="F470" s="61">
        <f t="shared" si="22"/>
        <v>2835</v>
      </c>
      <c r="G470" s="64"/>
    </row>
    <row r="471" spans="2:7" s="67" customFormat="1" ht="21" customHeight="1">
      <c r="B471" s="106" t="s">
        <v>796</v>
      </c>
      <c r="C471" s="105" t="s">
        <v>487</v>
      </c>
      <c r="D471" s="201">
        <v>2800</v>
      </c>
      <c r="E471" s="18">
        <f t="shared" si="23"/>
        <v>2750</v>
      </c>
      <c r="F471" s="61">
        <f t="shared" si="22"/>
        <v>2940</v>
      </c>
      <c r="G471" s="64"/>
    </row>
    <row r="472" spans="2:7" s="77" customFormat="1" ht="21" customHeight="1">
      <c r="B472" s="106" t="s">
        <v>706</v>
      </c>
      <c r="C472" s="105" t="s">
        <v>487</v>
      </c>
      <c r="D472" s="201">
        <v>2800</v>
      </c>
      <c r="E472" s="18">
        <f t="shared" si="23"/>
        <v>2750</v>
      </c>
      <c r="F472" s="71">
        <f t="shared" si="22"/>
        <v>2940</v>
      </c>
      <c r="G472" s="76"/>
    </row>
    <row r="473" spans="2:7" s="67" customFormat="1" ht="21" customHeight="1">
      <c r="B473" s="124" t="s">
        <v>419</v>
      </c>
      <c r="C473" s="105" t="s">
        <v>265</v>
      </c>
      <c r="D473" s="201">
        <v>2650</v>
      </c>
      <c r="E473" s="18">
        <f t="shared" si="23"/>
        <v>2600</v>
      </c>
      <c r="F473" s="61">
        <f t="shared" si="22"/>
        <v>2782.5</v>
      </c>
      <c r="G473" s="64"/>
    </row>
    <row r="474" spans="2:7" s="67" customFormat="1" ht="21" customHeight="1">
      <c r="B474" s="124" t="s">
        <v>867</v>
      </c>
      <c r="C474" s="105" t="s">
        <v>265</v>
      </c>
      <c r="D474" s="201">
        <v>2650</v>
      </c>
      <c r="E474" s="18">
        <f t="shared" si="23"/>
        <v>2600</v>
      </c>
      <c r="F474" s="61">
        <f t="shared" si="22"/>
        <v>2782.5</v>
      </c>
      <c r="G474" s="64"/>
    </row>
    <row r="475" spans="2:7" s="67" customFormat="1" ht="21" customHeight="1">
      <c r="B475" s="106" t="s">
        <v>828</v>
      </c>
      <c r="C475" s="105" t="s">
        <v>487</v>
      </c>
      <c r="D475" s="201">
        <v>4100</v>
      </c>
      <c r="E475" s="18">
        <f t="shared" si="23"/>
        <v>4050</v>
      </c>
      <c r="F475" s="61">
        <f t="shared" si="22"/>
        <v>4305</v>
      </c>
      <c r="G475" s="64"/>
    </row>
    <row r="476" spans="2:7" s="67" customFormat="1" ht="21" customHeight="1">
      <c r="B476" s="106" t="s">
        <v>868</v>
      </c>
      <c r="C476" s="105" t="s">
        <v>265</v>
      </c>
      <c r="D476" s="201">
        <v>3500</v>
      </c>
      <c r="E476" s="18">
        <f t="shared" si="23"/>
        <v>3450</v>
      </c>
      <c r="F476" s="61">
        <f t="shared" si="22"/>
        <v>3675</v>
      </c>
      <c r="G476" s="64"/>
    </row>
    <row r="477" spans="2:7" s="67" customFormat="1" ht="21" customHeight="1">
      <c r="B477" s="106" t="s">
        <v>742</v>
      </c>
      <c r="C477" s="105" t="s">
        <v>487</v>
      </c>
      <c r="D477" s="201">
        <v>5100</v>
      </c>
      <c r="E477" s="18">
        <f t="shared" si="23"/>
        <v>5050</v>
      </c>
      <c r="F477" s="61">
        <f t="shared" si="22"/>
        <v>5355</v>
      </c>
      <c r="G477" s="64"/>
    </row>
    <row r="478" spans="2:7" s="67" customFormat="1" ht="21" customHeight="1">
      <c r="B478" s="124" t="s">
        <v>739</v>
      </c>
      <c r="C478" s="105" t="s">
        <v>487</v>
      </c>
      <c r="D478" s="201">
        <v>2800</v>
      </c>
      <c r="E478" s="18">
        <f t="shared" si="23"/>
        <v>2750</v>
      </c>
      <c r="F478" s="61">
        <f t="shared" si="22"/>
        <v>2940</v>
      </c>
      <c r="G478" s="64"/>
    </row>
    <row r="479" spans="2:7" s="67" customFormat="1" ht="21" customHeight="1">
      <c r="B479" s="106" t="s">
        <v>794</v>
      </c>
      <c r="C479" s="105" t="s">
        <v>487</v>
      </c>
      <c r="D479" s="201">
        <v>2850</v>
      </c>
      <c r="E479" s="18">
        <f t="shared" si="23"/>
        <v>2800</v>
      </c>
      <c r="F479" s="61">
        <f t="shared" si="22"/>
        <v>2992.5</v>
      </c>
      <c r="G479" s="64"/>
    </row>
    <row r="480" spans="2:7" s="67" customFormat="1" ht="21" customHeight="1">
      <c r="B480" s="106" t="s">
        <v>795</v>
      </c>
      <c r="C480" s="105" t="s">
        <v>487</v>
      </c>
      <c r="D480" s="201">
        <v>2900</v>
      </c>
      <c r="E480" s="18">
        <f t="shared" si="23"/>
        <v>2850</v>
      </c>
      <c r="F480" s="61">
        <f t="shared" si="22"/>
        <v>3045</v>
      </c>
      <c r="G480" s="64"/>
    </row>
    <row r="481" spans="2:7" s="67" customFormat="1" ht="21" customHeight="1">
      <c r="B481" s="106" t="s">
        <v>843</v>
      </c>
      <c r="C481" s="105" t="s">
        <v>265</v>
      </c>
      <c r="D481" s="201">
        <v>3500</v>
      </c>
      <c r="E481" s="18">
        <f t="shared" si="23"/>
        <v>3450</v>
      </c>
      <c r="F481" s="61">
        <f t="shared" si="22"/>
        <v>3675</v>
      </c>
      <c r="G481" s="64"/>
    </row>
    <row r="482" spans="2:7" s="67" customFormat="1" ht="21" customHeight="1">
      <c r="B482" s="106" t="s">
        <v>848</v>
      </c>
      <c r="C482" s="105" t="s">
        <v>265</v>
      </c>
      <c r="D482" s="201">
        <v>3550</v>
      </c>
      <c r="E482" s="18">
        <f t="shared" si="23"/>
        <v>3500</v>
      </c>
      <c r="F482" s="61">
        <f t="shared" si="22"/>
        <v>3727.5</v>
      </c>
      <c r="G482" s="64"/>
    </row>
    <row r="483" spans="2:7" s="67" customFormat="1" ht="21" customHeight="1">
      <c r="B483" s="106" t="s">
        <v>852</v>
      </c>
      <c r="C483" s="105" t="s">
        <v>265</v>
      </c>
      <c r="D483" s="201">
        <v>3500</v>
      </c>
      <c r="E483" s="18">
        <f t="shared" si="23"/>
        <v>3450</v>
      </c>
      <c r="F483" s="61">
        <f t="shared" si="22"/>
        <v>3675</v>
      </c>
      <c r="G483" s="64"/>
    </row>
    <row r="484" spans="2:7" s="67" customFormat="1" ht="21" customHeight="1">
      <c r="B484" s="124" t="s">
        <v>853</v>
      </c>
      <c r="C484" s="105" t="s">
        <v>265</v>
      </c>
      <c r="D484" s="201">
        <v>3550</v>
      </c>
      <c r="E484" s="18">
        <f aca="true" t="shared" si="24" ref="E484:E503">D484-50</f>
        <v>3500</v>
      </c>
      <c r="F484" s="61">
        <f aca="true" t="shared" si="25" ref="F484:F533">D484*1.05</f>
        <v>3727.5</v>
      </c>
      <c r="G484" s="64"/>
    </row>
    <row r="485" spans="2:7" s="67" customFormat="1" ht="21" customHeight="1">
      <c r="B485" s="124" t="s">
        <v>1007</v>
      </c>
      <c r="C485" s="105" t="s">
        <v>487</v>
      </c>
      <c r="D485" s="201">
        <v>3350</v>
      </c>
      <c r="E485" s="18">
        <f t="shared" si="24"/>
        <v>3300</v>
      </c>
      <c r="F485" s="61">
        <f t="shared" si="25"/>
        <v>3517.5</v>
      </c>
      <c r="G485" s="64"/>
    </row>
    <row r="486" spans="2:7" s="67" customFormat="1" ht="21" customHeight="1">
      <c r="B486" s="106" t="s">
        <v>123</v>
      </c>
      <c r="C486" s="105" t="s">
        <v>487</v>
      </c>
      <c r="D486" s="201">
        <v>3200</v>
      </c>
      <c r="E486" s="18">
        <f t="shared" si="24"/>
        <v>3150</v>
      </c>
      <c r="F486" s="61">
        <f t="shared" si="25"/>
        <v>3360</v>
      </c>
      <c r="G486" s="64"/>
    </row>
    <row r="487" spans="2:7" s="67" customFormat="1" ht="21" customHeight="1">
      <c r="B487" s="106" t="s">
        <v>740</v>
      </c>
      <c r="C487" s="105" t="s">
        <v>487</v>
      </c>
      <c r="D487" s="201">
        <v>4750</v>
      </c>
      <c r="E487" s="18">
        <f t="shared" si="24"/>
        <v>4700</v>
      </c>
      <c r="F487" s="61">
        <f t="shared" si="25"/>
        <v>4987.5</v>
      </c>
      <c r="G487" s="64"/>
    </row>
    <row r="488" spans="2:7" s="67" customFormat="1" ht="21" customHeight="1">
      <c r="B488" s="106" t="s">
        <v>798</v>
      </c>
      <c r="C488" s="105" t="s">
        <v>487</v>
      </c>
      <c r="D488" s="201">
        <v>3850</v>
      </c>
      <c r="E488" s="18">
        <f t="shared" si="24"/>
        <v>3800</v>
      </c>
      <c r="F488" s="61">
        <f t="shared" si="25"/>
        <v>4042.5</v>
      </c>
      <c r="G488" s="64"/>
    </row>
    <row r="489" spans="2:7" s="67" customFormat="1" ht="21" customHeight="1">
      <c r="B489" s="106" t="s">
        <v>870</v>
      </c>
      <c r="C489" s="105" t="s">
        <v>265</v>
      </c>
      <c r="D489" s="201">
        <v>3950</v>
      </c>
      <c r="E489" s="18">
        <f t="shared" si="24"/>
        <v>3900</v>
      </c>
      <c r="F489" s="61">
        <f t="shared" si="25"/>
        <v>4147.5</v>
      </c>
      <c r="G489" s="64"/>
    </row>
    <row r="490" spans="2:7" s="67" customFormat="1" ht="21" customHeight="1">
      <c r="B490" s="106" t="s">
        <v>799</v>
      </c>
      <c r="C490" s="105" t="s">
        <v>487</v>
      </c>
      <c r="D490" s="201">
        <v>3700</v>
      </c>
      <c r="E490" s="18">
        <f t="shared" si="24"/>
        <v>3650</v>
      </c>
      <c r="F490" s="61">
        <f t="shared" si="25"/>
        <v>3885</v>
      </c>
      <c r="G490" s="64"/>
    </row>
    <row r="491" spans="2:7" s="67" customFormat="1" ht="21" customHeight="1">
      <c r="B491" s="106" t="s">
        <v>800</v>
      </c>
      <c r="C491" s="105" t="s">
        <v>487</v>
      </c>
      <c r="D491" s="201">
        <v>3750</v>
      </c>
      <c r="E491" s="18">
        <f t="shared" si="24"/>
        <v>3700</v>
      </c>
      <c r="F491" s="61">
        <f t="shared" si="25"/>
        <v>3937.5</v>
      </c>
      <c r="G491" s="64"/>
    </row>
    <row r="492" spans="2:7" s="67" customFormat="1" ht="21" customHeight="1">
      <c r="B492" s="106" t="s">
        <v>1008</v>
      </c>
      <c r="C492" s="105" t="s">
        <v>487</v>
      </c>
      <c r="D492" s="201">
        <v>3950</v>
      </c>
      <c r="E492" s="18">
        <f t="shared" si="24"/>
        <v>3900</v>
      </c>
      <c r="F492" s="61">
        <f t="shared" si="25"/>
        <v>4147.5</v>
      </c>
      <c r="G492" s="64"/>
    </row>
    <row r="493" spans="2:7" s="67" customFormat="1" ht="21" customHeight="1">
      <c r="B493" s="106" t="s">
        <v>801</v>
      </c>
      <c r="C493" s="105" t="s">
        <v>488</v>
      </c>
      <c r="D493" s="201">
        <v>4000</v>
      </c>
      <c r="E493" s="18">
        <f t="shared" si="24"/>
        <v>3950</v>
      </c>
      <c r="F493" s="61">
        <f t="shared" si="25"/>
        <v>4200</v>
      </c>
      <c r="G493" s="64"/>
    </row>
    <row r="494" spans="2:7" s="67" customFormat="1" ht="21" customHeight="1">
      <c r="B494" s="106" t="s">
        <v>216</v>
      </c>
      <c r="C494" s="105" t="s">
        <v>488</v>
      </c>
      <c r="D494" s="201">
        <v>4800</v>
      </c>
      <c r="E494" s="18">
        <f t="shared" si="24"/>
        <v>4750</v>
      </c>
      <c r="F494" s="61">
        <f t="shared" si="25"/>
        <v>5040</v>
      </c>
      <c r="G494" s="64"/>
    </row>
    <row r="495" spans="2:7" s="67" customFormat="1" ht="21" customHeight="1">
      <c r="B495" s="106" t="s">
        <v>707</v>
      </c>
      <c r="C495" s="105" t="s">
        <v>265</v>
      </c>
      <c r="D495" s="201">
        <v>3800</v>
      </c>
      <c r="E495" s="18">
        <f t="shared" si="24"/>
        <v>3750</v>
      </c>
      <c r="F495" s="61">
        <f t="shared" si="25"/>
        <v>3990</v>
      </c>
      <c r="G495" s="64"/>
    </row>
    <row r="496" spans="2:7" s="67" customFormat="1" ht="21" customHeight="1">
      <c r="B496" s="124" t="s">
        <v>420</v>
      </c>
      <c r="C496" s="105" t="s">
        <v>265</v>
      </c>
      <c r="D496" s="201">
        <v>3800</v>
      </c>
      <c r="E496" s="18">
        <f t="shared" si="24"/>
        <v>3750</v>
      </c>
      <c r="F496" s="61">
        <f t="shared" si="25"/>
        <v>3990</v>
      </c>
      <c r="G496" s="64"/>
    </row>
    <row r="497" spans="2:7" s="67" customFormat="1" ht="21" customHeight="1">
      <c r="B497" s="124" t="s">
        <v>872</v>
      </c>
      <c r="C497" s="105" t="s">
        <v>265</v>
      </c>
      <c r="D497" s="201">
        <v>3750</v>
      </c>
      <c r="E497" s="18">
        <f t="shared" si="24"/>
        <v>3700</v>
      </c>
      <c r="F497" s="61">
        <f t="shared" si="25"/>
        <v>3937.5</v>
      </c>
      <c r="G497" s="64"/>
    </row>
    <row r="498" spans="2:7" s="67" customFormat="1" ht="21" customHeight="1">
      <c r="B498" s="124" t="s">
        <v>802</v>
      </c>
      <c r="C498" s="105" t="s">
        <v>488</v>
      </c>
      <c r="D498" s="201">
        <v>4350</v>
      </c>
      <c r="E498" s="18">
        <f t="shared" si="24"/>
        <v>4300</v>
      </c>
      <c r="F498" s="61">
        <f t="shared" si="25"/>
        <v>4567.5</v>
      </c>
      <c r="G498" s="64"/>
    </row>
    <row r="499" spans="2:7" s="67" customFormat="1" ht="21" customHeight="1">
      <c r="B499" s="124" t="s">
        <v>804</v>
      </c>
      <c r="C499" s="105" t="s">
        <v>265</v>
      </c>
      <c r="D499" s="201">
        <v>4450</v>
      </c>
      <c r="E499" s="18">
        <f t="shared" si="24"/>
        <v>4400</v>
      </c>
      <c r="F499" s="61">
        <f t="shared" si="25"/>
        <v>4672.5</v>
      </c>
      <c r="G499" s="64"/>
    </row>
    <row r="500" spans="2:7" s="67" customFormat="1" ht="21" customHeight="1">
      <c r="B500" s="124" t="s">
        <v>873</v>
      </c>
      <c r="C500" s="105" t="s">
        <v>265</v>
      </c>
      <c r="D500" s="201">
        <v>4400</v>
      </c>
      <c r="E500" s="18">
        <f t="shared" si="24"/>
        <v>4350</v>
      </c>
      <c r="F500" s="61">
        <f t="shared" si="25"/>
        <v>4620</v>
      </c>
      <c r="G500" s="64"/>
    </row>
    <row r="501" spans="2:7" s="67" customFormat="1" ht="21" customHeight="1">
      <c r="B501" s="124" t="s">
        <v>803</v>
      </c>
      <c r="C501" s="105" t="s">
        <v>487</v>
      </c>
      <c r="D501" s="201">
        <v>4600</v>
      </c>
      <c r="E501" s="18">
        <f t="shared" si="24"/>
        <v>4550</v>
      </c>
      <c r="F501" s="61">
        <f t="shared" si="25"/>
        <v>4830</v>
      </c>
      <c r="G501" s="64"/>
    </row>
    <row r="502" spans="2:7" s="67" customFormat="1" ht="21" customHeight="1">
      <c r="B502" s="124" t="s">
        <v>741</v>
      </c>
      <c r="C502" s="105" t="s">
        <v>487</v>
      </c>
      <c r="D502" s="201">
        <v>5550</v>
      </c>
      <c r="E502" s="18">
        <f t="shared" si="24"/>
        <v>5500</v>
      </c>
      <c r="F502" s="61">
        <f t="shared" si="25"/>
        <v>5827.5</v>
      </c>
      <c r="G502" s="64"/>
    </row>
    <row r="503" spans="2:7" s="67" customFormat="1" ht="21" customHeight="1">
      <c r="B503" s="124" t="s">
        <v>869</v>
      </c>
      <c r="C503" s="105" t="s">
        <v>265</v>
      </c>
      <c r="D503" s="201">
        <v>5350</v>
      </c>
      <c r="E503" s="18">
        <f t="shared" si="24"/>
        <v>5300</v>
      </c>
      <c r="F503" s="176">
        <f t="shared" si="25"/>
        <v>5617.5</v>
      </c>
      <c r="G503" s="64"/>
    </row>
    <row r="504" spans="2:7" s="67" customFormat="1" ht="21" customHeight="1">
      <c r="B504" s="124" t="s">
        <v>854</v>
      </c>
      <c r="C504" s="105" t="s">
        <v>265</v>
      </c>
      <c r="D504" s="201">
        <v>5000</v>
      </c>
      <c r="E504" s="18">
        <f aca="true" t="shared" si="26" ref="E504:E509">D504-50</f>
        <v>4950</v>
      </c>
      <c r="F504" s="176">
        <f aca="true" t="shared" si="27" ref="F504:F509">D504*1.05</f>
        <v>5250</v>
      </c>
      <c r="G504" s="64"/>
    </row>
    <row r="505" spans="2:7" s="67" customFormat="1" ht="21" customHeight="1">
      <c r="B505" s="124" t="s">
        <v>871</v>
      </c>
      <c r="C505" s="105" t="s">
        <v>265</v>
      </c>
      <c r="D505" s="215">
        <v>5700</v>
      </c>
      <c r="E505" s="18">
        <f t="shared" si="26"/>
        <v>5650</v>
      </c>
      <c r="F505" s="176">
        <f t="shared" si="27"/>
        <v>5985</v>
      </c>
      <c r="G505" s="64"/>
    </row>
    <row r="506" spans="2:7" s="67" customFormat="1" ht="21" customHeight="1">
      <c r="B506" s="124" t="s">
        <v>874</v>
      </c>
      <c r="C506" s="105" t="s">
        <v>265</v>
      </c>
      <c r="D506" s="215">
        <v>5650</v>
      </c>
      <c r="E506" s="18">
        <f t="shared" si="26"/>
        <v>5600</v>
      </c>
      <c r="F506" s="176">
        <f t="shared" si="27"/>
        <v>5932.5</v>
      </c>
      <c r="G506" s="64"/>
    </row>
    <row r="507" spans="2:7" s="67" customFormat="1" ht="21" customHeight="1">
      <c r="B507" s="124" t="s">
        <v>875</v>
      </c>
      <c r="C507" s="105" t="s">
        <v>265</v>
      </c>
      <c r="D507" s="215">
        <v>6050</v>
      </c>
      <c r="E507" s="18">
        <f t="shared" si="26"/>
        <v>6000</v>
      </c>
      <c r="F507" s="176">
        <f t="shared" si="27"/>
        <v>6352.5</v>
      </c>
      <c r="G507" s="64"/>
    </row>
    <row r="508" spans="2:7" s="67" customFormat="1" ht="21" customHeight="1">
      <c r="B508" s="106" t="s">
        <v>849</v>
      </c>
      <c r="C508" s="105" t="s">
        <v>265</v>
      </c>
      <c r="D508" s="215">
        <v>6450</v>
      </c>
      <c r="E508" s="18">
        <f t="shared" si="26"/>
        <v>6400</v>
      </c>
      <c r="F508" s="176">
        <f t="shared" si="27"/>
        <v>6772.5</v>
      </c>
      <c r="G508" s="64"/>
    </row>
    <row r="509" spans="2:7" s="67" customFormat="1" ht="21" customHeight="1">
      <c r="B509" s="149" t="s">
        <v>42</v>
      </c>
      <c r="C509" s="108" t="s">
        <v>265</v>
      </c>
      <c r="D509" s="215">
        <v>5600</v>
      </c>
      <c r="E509" s="18">
        <f t="shared" si="26"/>
        <v>5550</v>
      </c>
      <c r="F509" s="176">
        <f t="shared" si="27"/>
        <v>5880</v>
      </c>
      <c r="G509" s="64"/>
    </row>
    <row r="510" spans="2:8" s="36" customFormat="1" ht="37.5" customHeight="1">
      <c r="B510" s="152" t="s">
        <v>469</v>
      </c>
      <c r="C510" s="52"/>
      <c r="D510" s="206"/>
      <c r="E510" s="275"/>
      <c r="F510" s="53">
        <f t="shared" si="25"/>
        <v>0</v>
      </c>
      <c r="G510" s="37"/>
      <c r="H510" s="39"/>
    </row>
    <row r="511" spans="2:8" s="67" customFormat="1" ht="22.5" customHeight="1">
      <c r="B511" s="106" t="s">
        <v>250</v>
      </c>
      <c r="C511" s="105" t="s">
        <v>470</v>
      </c>
      <c r="D511" s="201">
        <v>70</v>
      </c>
      <c r="E511" s="18"/>
      <c r="F511" s="61">
        <f t="shared" si="25"/>
        <v>73.5</v>
      </c>
      <c r="G511" s="64"/>
      <c r="H511" s="65"/>
    </row>
    <row r="512" spans="2:8" s="67" customFormat="1" ht="22.5" customHeight="1">
      <c r="B512" s="103" t="s">
        <v>683</v>
      </c>
      <c r="C512" s="105"/>
      <c r="D512" s="201">
        <v>120</v>
      </c>
      <c r="E512" s="18"/>
      <c r="F512" s="61">
        <f t="shared" si="25"/>
        <v>126</v>
      </c>
      <c r="G512" s="64"/>
      <c r="H512" s="65"/>
    </row>
    <row r="513" spans="2:8" s="67" customFormat="1" ht="22.5" customHeight="1">
      <c r="B513" s="103" t="s">
        <v>684</v>
      </c>
      <c r="C513" s="105"/>
      <c r="D513" s="201">
        <v>120</v>
      </c>
      <c r="E513" s="18"/>
      <c r="F513" s="61">
        <f t="shared" si="25"/>
        <v>126</v>
      </c>
      <c r="G513" s="64"/>
      <c r="H513" s="65"/>
    </row>
    <row r="514" spans="2:8" s="67" customFormat="1" ht="22.5" customHeight="1">
      <c r="B514" s="103" t="s">
        <v>685</v>
      </c>
      <c r="C514" s="105"/>
      <c r="D514" s="201">
        <v>140</v>
      </c>
      <c r="E514" s="18"/>
      <c r="F514" s="61">
        <f t="shared" si="25"/>
        <v>147</v>
      </c>
      <c r="G514" s="64"/>
      <c r="H514" s="65"/>
    </row>
    <row r="515" spans="2:8" s="67" customFormat="1" ht="22.5" customHeight="1">
      <c r="B515" s="103" t="s">
        <v>686</v>
      </c>
      <c r="C515" s="105"/>
      <c r="D515" s="201">
        <v>130</v>
      </c>
      <c r="E515" s="18"/>
      <c r="F515" s="61">
        <f t="shared" si="25"/>
        <v>136.5</v>
      </c>
      <c r="G515" s="64"/>
      <c r="H515" s="65"/>
    </row>
    <row r="516" spans="2:8" s="67" customFormat="1" ht="22.5" customHeight="1">
      <c r="B516" s="103" t="s">
        <v>687</v>
      </c>
      <c r="C516" s="105"/>
      <c r="D516" s="201">
        <v>210</v>
      </c>
      <c r="E516" s="18"/>
      <c r="F516" s="61">
        <f t="shared" si="25"/>
        <v>220.5</v>
      </c>
      <c r="G516" s="64"/>
      <c r="H516" s="65"/>
    </row>
    <row r="517" spans="2:8" s="67" customFormat="1" ht="22.5" customHeight="1">
      <c r="B517" s="103" t="s">
        <v>688</v>
      </c>
      <c r="C517" s="105"/>
      <c r="D517" s="201">
        <v>210</v>
      </c>
      <c r="E517" s="18"/>
      <c r="F517" s="61">
        <f t="shared" si="25"/>
        <v>220.5</v>
      </c>
      <c r="G517" s="64"/>
      <c r="H517" s="65"/>
    </row>
    <row r="518" spans="2:8" s="67" customFormat="1" ht="22.5" customHeight="1">
      <c r="B518" s="81" t="s">
        <v>689</v>
      </c>
      <c r="C518" s="105"/>
      <c r="D518" s="201">
        <v>70</v>
      </c>
      <c r="E518" s="18"/>
      <c r="F518" s="61">
        <f t="shared" si="25"/>
        <v>73.5</v>
      </c>
      <c r="G518" s="64"/>
      <c r="H518" s="65"/>
    </row>
    <row r="519" spans="2:8" s="67" customFormat="1" ht="22.5" customHeight="1">
      <c r="B519" s="81" t="s">
        <v>692</v>
      </c>
      <c r="C519" s="105" t="s">
        <v>471</v>
      </c>
      <c r="D519" s="201">
        <v>130</v>
      </c>
      <c r="E519" s="18"/>
      <c r="F519" s="61">
        <f t="shared" si="25"/>
        <v>136.5</v>
      </c>
      <c r="G519" s="64"/>
      <c r="H519" s="65"/>
    </row>
    <row r="520" spans="2:8" s="67" customFormat="1" ht="22.5" customHeight="1">
      <c r="B520" s="81" t="s">
        <v>693</v>
      </c>
      <c r="C520" s="105" t="s">
        <v>472</v>
      </c>
      <c r="D520" s="201">
        <v>250</v>
      </c>
      <c r="E520" s="18"/>
      <c r="F520" s="61">
        <f t="shared" si="25"/>
        <v>262.5</v>
      </c>
      <c r="G520" s="64"/>
      <c r="H520" s="65"/>
    </row>
    <row r="521" spans="2:8" s="67" customFormat="1" ht="22.5" customHeight="1">
      <c r="B521" s="81" t="s">
        <v>694</v>
      </c>
      <c r="C521" s="105" t="s">
        <v>473</v>
      </c>
      <c r="D521" s="201">
        <v>220</v>
      </c>
      <c r="E521" s="18"/>
      <c r="F521" s="61">
        <f t="shared" si="25"/>
        <v>231</v>
      </c>
      <c r="G521" s="64"/>
      <c r="H521" s="65"/>
    </row>
    <row r="522" spans="2:8" s="67" customFormat="1" ht="22.5" customHeight="1">
      <c r="B522" s="106" t="s">
        <v>251</v>
      </c>
      <c r="C522" s="105" t="s">
        <v>474</v>
      </c>
      <c r="D522" s="201">
        <v>70</v>
      </c>
      <c r="E522" s="18"/>
      <c r="F522" s="61">
        <f t="shared" si="25"/>
        <v>73.5</v>
      </c>
      <c r="G522" s="64"/>
      <c r="H522" s="65"/>
    </row>
    <row r="523" spans="1:8" s="36" customFormat="1" ht="43.5" customHeight="1">
      <c r="A523" s="51"/>
      <c r="B523" s="163" t="s">
        <v>497</v>
      </c>
      <c r="C523" s="52"/>
      <c r="D523" s="206"/>
      <c r="E523" s="275" t="s">
        <v>12</v>
      </c>
      <c r="F523" s="53">
        <f t="shared" si="25"/>
        <v>0</v>
      </c>
      <c r="G523" s="37"/>
      <c r="H523" s="39"/>
    </row>
    <row r="524" spans="2:8" s="67" customFormat="1" ht="21.75" customHeight="1">
      <c r="B524" s="106" t="s">
        <v>461</v>
      </c>
      <c r="C524" s="105" t="s">
        <v>488</v>
      </c>
      <c r="D524" s="201">
        <v>3170</v>
      </c>
      <c r="E524" s="18">
        <f>D524-50</f>
        <v>3120</v>
      </c>
      <c r="F524" s="61">
        <f t="shared" si="25"/>
        <v>3328.5</v>
      </c>
      <c r="G524" s="64"/>
      <c r="H524" s="65"/>
    </row>
    <row r="525" spans="2:7" s="67" customFormat="1" ht="21.75" customHeight="1">
      <c r="B525" s="106" t="s">
        <v>1045</v>
      </c>
      <c r="C525" s="105"/>
      <c r="D525" s="201">
        <v>2550</v>
      </c>
      <c r="E525" s="18"/>
      <c r="F525" s="61">
        <f t="shared" si="25"/>
        <v>2677.5</v>
      </c>
      <c r="G525" s="64"/>
    </row>
    <row r="526" spans="2:7" s="67" customFormat="1" ht="21.75" customHeight="1">
      <c r="B526" s="106" t="s">
        <v>829</v>
      </c>
      <c r="C526" s="105"/>
      <c r="D526" s="201">
        <v>3250</v>
      </c>
      <c r="E526" s="18">
        <f>D526-50</f>
        <v>3200</v>
      </c>
      <c r="F526" s="61">
        <f t="shared" si="25"/>
        <v>3412.5</v>
      </c>
      <c r="G526" s="64"/>
    </row>
    <row r="527" spans="2:7" s="67" customFormat="1" ht="21.75" customHeight="1">
      <c r="B527" s="106" t="s">
        <v>896</v>
      </c>
      <c r="C527" s="105"/>
      <c r="D527" s="201">
        <v>3200</v>
      </c>
      <c r="E527" s="18"/>
      <c r="F527" s="61"/>
      <c r="G527" s="64"/>
    </row>
    <row r="528" spans="2:7" s="67" customFormat="1" ht="20.25" customHeight="1">
      <c r="B528" s="113" t="s">
        <v>498</v>
      </c>
      <c r="C528" s="105" t="s">
        <v>265</v>
      </c>
      <c r="D528" s="201">
        <v>3300</v>
      </c>
      <c r="E528" s="18">
        <f>D528-50</f>
        <v>3250</v>
      </c>
      <c r="F528" s="61">
        <f t="shared" si="25"/>
        <v>3465</v>
      </c>
      <c r="G528" s="64"/>
    </row>
    <row r="529" spans="2:7" s="73" customFormat="1" ht="18" customHeight="1">
      <c r="B529" s="106" t="s">
        <v>257</v>
      </c>
      <c r="C529" s="105" t="s">
        <v>265</v>
      </c>
      <c r="D529" s="201">
        <v>3250</v>
      </c>
      <c r="E529" s="18">
        <f>D529-50</f>
        <v>3200</v>
      </c>
      <c r="F529" s="71">
        <f t="shared" si="25"/>
        <v>3412.5</v>
      </c>
      <c r="G529" s="72"/>
    </row>
    <row r="530" spans="2:8" s="13" customFormat="1" ht="43.5" customHeight="1">
      <c r="B530" s="147" t="s">
        <v>499</v>
      </c>
      <c r="C530" s="14"/>
      <c r="D530" s="200"/>
      <c r="E530" s="19" t="s">
        <v>12</v>
      </c>
      <c r="F530" s="11">
        <f t="shared" si="25"/>
        <v>0</v>
      </c>
      <c r="G530" s="4"/>
      <c r="H530" s="31"/>
    </row>
    <row r="531" spans="2:8" s="67" customFormat="1" ht="19.5" customHeight="1">
      <c r="B531" s="106" t="s">
        <v>531</v>
      </c>
      <c r="C531" s="105" t="s">
        <v>265</v>
      </c>
      <c r="D531" s="201">
        <v>4900</v>
      </c>
      <c r="E531" s="71"/>
      <c r="F531" s="61">
        <f t="shared" si="25"/>
        <v>5145</v>
      </c>
      <c r="G531" s="64"/>
      <c r="H531" s="65"/>
    </row>
    <row r="532" spans="2:7" s="67" customFormat="1" ht="19.5" customHeight="1">
      <c r="B532" s="124" t="s">
        <v>495</v>
      </c>
      <c r="C532" s="105" t="s">
        <v>488</v>
      </c>
      <c r="D532" s="209">
        <v>2850</v>
      </c>
      <c r="E532" s="184"/>
      <c r="F532" s="61">
        <f t="shared" si="25"/>
        <v>2992.5</v>
      </c>
      <c r="G532" s="64"/>
    </row>
    <row r="533" spans="2:7" s="67" customFormat="1" ht="19.5" customHeight="1">
      <c r="B533" s="124" t="s">
        <v>1002</v>
      </c>
      <c r="C533" s="105" t="s">
        <v>488</v>
      </c>
      <c r="D533" s="209">
        <v>2850</v>
      </c>
      <c r="E533" s="184"/>
      <c r="F533" s="61">
        <f t="shared" si="25"/>
        <v>2992.5</v>
      </c>
      <c r="G533" s="64"/>
    </row>
    <row r="534" spans="2:8" s="67" customFormat="1" ht="19.5" customHeight="1">
      <c r="B534" s="124" t="s">
        <v>468</v>
      </c>
      <c r="C534" s="105" t="s">
        <v>488</v>
      </c>
      <c r="D534" s="201">
        <v>2950</v>
      </c>
      <c r="E534" s="71"/>
      <c r="F534" s="61">
        <f aca="true" t="shared" si="28" ref="F534:F587">D534*1.05</f>
        <v>3097.5</v>
      </c>
      <c r="G534" s="64"/>
      <c r="H534" s="65"/>
    </row>
    <row r="535" spans="2:7" s="67" customFormat="1" ht="19.5" customHeight="1">
      <c r="B535" s="124" t="s">
        <v>856</v>
      </c>
      <c r="C535" s="105" t="s">
        <v>488</v>
      </c>
      <c r="D535" s="201">
        <v>2800</v>
      </c>
      <c r="E535" s="183"/>
      <c r="F535" s="61">
        <f t="shared" si="28"/>
        <v>2940</v>
      </c>
      <c r="G535" s="64"/>
    </row>
    <row r="536" spans="2:7" s="67" customFormat="1" ht="19.5" customHeight="1">
      <c r="B536" s="124" t="s">
        <v>857</v>
      </c>
      <c r="C536" s="105" t="s">
        <v>488</v>
      </c>
      <c r="D536" s="201">
        <v>3200</v>
      </c>
      <c r="E536" s="62"/>
      <c r="F536" s="61">
        <f t="shared" si="28"/>
        <v>3360</v>
      </c>
      <c r="G536" s="64"/>
    </row>
    <row r="537" spans="2:7" s="67" customFormat="1" ht="19.5" customHeight="1">
      <c r="B537" s="124" t="s">
        <v>858</v>
      </c>
      <c r="C537" s="105" t="s">
        <v>488</v>
      </c>
      <c r="D537" s="201">
        <v>4150</v>
      </c>
      <c r="E537" s="62"/>
      <c r="F537" s="61">
        <f t="shared" si="28"/>
        <v>4357.5</v>
      </c>
      <c r="G537" s="64"/>
    </row>
    <row r="538" spans="2:8" s="67" customFormat="1" ht="19.5" customHeight="1">
      <c r="B538" s="106" t="s">
        <v>530</v>
      </c>
      <c r="C538" s="105" t="s">
        <v>265</v>
      </c>
      <c r="D538" s="201">
        <v>5300</v>
      </c>
      <c r="E538" s="62"/>
      <c r="F538" s="61">
        <f t="shared" si="28"/>
        <v>5565</v>
      </c>
      <c r="G538" s="64"/>
      <c r="H538" s="65"/>
    </row>
    <row r="539" spans="2:8" s="13" customFormat="1" ht="44.25" customHeight="1">
      <c r="B539" s="147" t="s">
        <v>477</v>
      </c>
      <c r="C539" s="14"/>
      <c r="D539" s="200"/>
      <c r="E539" s="19" t="s">
        <v>12</v>
      </c>
      <c r="F539" s="11">
        <f t="shared" si="28"/>
        <v>0</v>
      </c>
      <c r="G539" s="4"/>
      <c r="H539" s="31"/>
    </row>
    <row r="540" spans="2:7" s="290" customFormat="1" ht="22.5" customHeight="1">
      <c r="B540" s="282" t="s">
        <v>482</v>
      </c>
      <c r="C540" s="283" t="s">
        <v>490</v>
      </c>
      <c r="D540" s="284">
        <v>5850</v>
      </c>
      <c r="E540" s="91"/>
      <c r="F540" s="285">
        <f t="shared" si="28"/>
        <v>6142.5</v>
      </c>
      <c r="G540" s="289"/>
    </row>
    <row r="541" spans="2:7" s="290" customFormat="1" ht="22.5" customHeight="1">
      <c r="B541" s="282" t="s">
        <v>991</v>
      </c>
      <c r="C541" s="283" t="s">
        <v>490</v>
      </c>
      <c r="D541" s="284">
        <v>5730</v>
      </c>
      <c r="E541" s="91"/>
      <c r="F541" s="285">
        <f t="shared" si="28"/>
        <v>6016.5</v>
      </c>
      <c r="G541" s="289"/>
    </row>
    <row r="542" spans="2:7" s="67" customFormat="1" ht="22.5" customHeight="1">
      <c r="B542" s="106" t="s">
        <v>261</v>
      </c>
      <c r="C542" s="105" t="s">
        <v>490</v>
      </c>
      <c r="D542" s="201">
        <v>7875</v>
      </c>
      <c r="E542" s="18"/>
      <c r="F542" s="61">
        <f t="shared" si="28"/>
        <v>8268.75</v>
      </c>
      <c r="G542" s="64"/>
    </row>
    <row r="543" spans="2:7" s="89" customFormat="1" ht="22.5" customHeight="1">
      <c r="B543" s="282" t="s">
        <v>915</v>
      </c>
      <c r="C543" s="283" t="s">
        <v>490</v>
      </c>
      <c r="D543" s="284">
        <v>7390</v>
      </c>
      <c r="E543" s="91"/>
      <c r="F543" s="92">
        <f t="shared" si="28"/>
        <v>7759.5</v>
      </c>
      <c r="G543" s="90"/>
    </row>
    <row r="544" spans="2:7" s="290" customFormat="1" ht="22.5" customHeight="1">
      <c r="B544" s="282" t="s">
        <v>557</v>
      </c>
      <c r="C544" s="283" t="s">
        <v>490</v>
      </c>
      <c r="D544" s="284">
        <v>7620</v>
      </c>
      <c r="E544" s="91"/>
      <c r="F544" s="92">
        <f t="shared" si="28"/>
        <v>8001</v>
      </c>
      <c r="G544" s="289"/>
    </row>
    <row r="545" spans="2:7" s="290" customFormat="1" ht="22.5" customHeight="1">
      <c r="B545" s="282" t="s">
        <v>824</v>
      </c>
      <c r="C545" s="283" t="s">
        <v>490</v>
      </c>
      <c r="D545" s="284">
        <v>7570</v>
      </c>
      <c r="E545" s="91"/>
      <c r="F545" s="285">
        <f t="shared" si="28"/>
        <v>7948.5</v>
      </c>
      <c r="G545" s="289"/>
    </row>
    <row r="546" spans="2:7" s="290" customFormat="1" ht="22.5" customHeight="1">
      <c r="B546" s="282" t="s">
        <v>532</v>
      </c>
      <c r="C546" s="283" t="s">
        <v>490</v>
      </c>
      <c r="D546" s="284">
        <v>7810</v>
      </c>
      <c r="E546" s="91"/>
      <c r="F546" s="285">
        <f t="shared" si="28"/>
        <v>8200.5</v>
      </c>
      <c r="G546" s="289"/>
    </row>
    <row r="547" spans="2:7" s="89" customFormat="1" ht="22.5" customHeight="1">
      <c r="B547" s="282" t="s">
        <v>478</v>
      </c>
      <c r="C547" s="283" t="s">
        <v>490</v>
      </c>
      <c r="D547" s="284">
        <v>10320</v>
      </c>
      <c r="E547" s="91"/>
      <c r="F547" s="92">
        <f t="shared" si="28"/>
        <v>10836</v>
      </c>
      <c r="G547" s="90"/>
    </row>
    <row r="548" spans="2:11" s="89" customFormat="1" ht="22.5" customHeight="1">
      <c r="B548" s="282" t="s">
        <v>479</v>
      </c>
      <c r="C548" s="283" t="s">
        <v>490</v>
      </c>
      <c r="D548" s="284">
        <v>10050</v>
      </c>
      <c r="E548" s="91"/>
      <c r="F548" s="285">
        <f t="shared" si="28"/>
        <v>10552.5</v>
      </c>
      <c r="G548" s="289"/>
      <c r="H548" s="290"/>
      <c r="I548" s="290"/>
      <c r="J548" s="290"/>
      <c r="K548" s="290"/>
    </row>
    <row r="549" spans="2:7" s="89" customFormat="1" ht="22.5" customHeight="1">
      <c r="B549" s="282" t="s">
        <v>655</v>
      </c>
      <c r="C549" s="283" t="s">
        <v>700</v>
      </c>
      <c r="D549" s="284">
        <v>10470</v>
      </c>
      <c r="E549" s="91"/>
      <c r="F549" s="92">
        <f t="shared" si="28"/>
        <v>10993.5</v>
      </c>
      <c r="G549" s="90"/>
    </row>
    <row r="550" spans="2:7" s="89" customFormat="1" ht="22.5" customHeight="1">
      <c r="B550" s="282" t="s">
        <v>822</v>
      </c>
      <c r="C550" s="283"/>
      <c r="D550" s="284">
        <v>8910</v>
      </c>
      <c r="E550" s="91"/>
      <c r="F550" s="92">
        <f t="shared" si="28"/>
        <v>9355.5</v>
      </c>
      <c r="G550" s="90"/>
    </row>
    <row r="551" spans="2:7" s="89" customFormat="1" ht="22.5" customHeight="1">
      <c r="B551" s="282" t="s">
        <v>941</v>
      </c>
      <c r="C551" s="283"/>
      <c r="D551" s="284">
        <v>10020</v>
      </c>
      <c r="E551" s="91"/>
      <c r="F551" s="92">
        <f t="shared" si="28"/>
        <v>10521</v>
      </c>
      <c r="G551" s="90"/>
    </row>
    <row r="552" spans="2:7" s="290" customFormat="1" ht="22.5" customHeight="1">
      <c r="B552" s="282" t="s">
        <v>550</v>
      </c>
      <c r="C552" s="283" t="s">
        <v>490</v>
      </c>
      <c r="D552" s="284">
        <v>11770</v>
      </c>
      <c r="E552" s="91"/>
      <c r="F552" s="285">
        <f t="shared" si="28"/>
        <v>12358.5</v>
      </c>
      <c r="G552" s="289"/>
    </row>
    <row r="553" spans="2:7" s="290" customFormat="1" ht="22.5" customHeight="1">
      <c r="B553" s="282" t="s">
        <v>823</v>
      </c>
      <c r="C553" s="283"/>
      <c r="D553" s="284">
        <v>11140</v>
      </c>
      <c r="E553" s="91"/>
      <c r="F553" s="285">
        <f t="shared" si="28"/>
        <v>11697</v>
      </c>
      <c r="G553" s="289"/>
    </row>
    <row r="554" spans="2:7" s="290" customFormat="1" ht="22.5" customHeight="1">
      <c r="B554" s="282" t="s">
        <v>876</v>
      </c>
      <c r="C554" s="283"/>
      <c r="D554" s="284">
        <v>11960</v>
      </c>
      <c r="E554" s="91"/>
      <c r="F554" s="285">
        <f t="shared" si="28"/>
        <v>12558</v>
      </c>
      <c r="G554" s="289"/>
    </row>
    <row r="555" spans="2:7" s="290" customFormat="1" ht="22.5" customHeight="1">
      <c r="B555" s="282" t="s">
        <v>877</v>
      </c>
      <c r="C555" s="283"/>
      <c r="D555" s="284">
        <v>13190</v>
      </c>
      <c r="E555" s="91"/>
      <c r="F555" s="285">
        <f t="shared" si="28"/>
        <v>13849.5</v>
      </c>
      <c r="G555" s="289"/>
    </row>
    <row r="556" spans="2:7" s="89" customFormat="1" ht="22.5" customHeight="1">
      <c r="B556" s="282" t="s">
        <v>536</v>
      </c>
      <c r="C556" s="283" t="s">
        <v>490</v>
      </c>
      <c r="D556" s="284">
        <v>13300</v>
      </c>
      <c r="E556" s="91"/>
      <c r="F556" s="285">
        <f t="shared" si="28"/>
        <v>13965</v>
      </c>
      <c r="G556" s="90"/>
    </row>
    <row r="557" spans="2:7" s="89" customFormat="1" ht="22.5" customHeight="1">
      <c r="B557" s="282" t="s">
        <v>748</v>
      </c>
      <c r="C557" s="283" t="s">
        <v>490</v>
      </c>
      <c r="D557" s="284">
        <v>14830</v>
      </c>
      <c r="E557" s="91"/>
      <c r="F557" s="285">
        <f t="shared" si="28"/>
        <v>15571.5</v>
      </c>
      <c r="G557" s="90"/>
    </row>
    <row r="558" spans="2:7" s="89" customFormat="1" ht="22.5" customHeight="1">
      <c r="B558" s="282" t="s">
        <v>511</v>
      </c>
      <c r="C558" s="283" t="s">
        <v>490</v>
      </c>
      <c r="D558" s="284">
        <v>14350</v>
      </c>
      <c r="E558" s="91"/>
      <c r="F558" s="92">
        <f t="shared" si="28"/>
        <v>15067.5</v>
      </c>
      <c r="G558" s="90"/>
    </row>
    <row r="559" spans="2:8" s="5" customFormat="1" ht="43.5" customHeight="1">
      <c r="B559" s="147" t="s">
        <v>496</v>
      </c>
      <c r="C559" s="14"/>
      <c r="D559" s="200"/>
      <c r="E559" s="178" t="s">
        <v>12</v>
      </c>
      <c r="F559" s="11">
        <f t="shared" si="28"/>
        <v>0</v>
      </c>
      <c r="G559" s="4"/>
      <c r="H559" s="31"/>
    </row>
    <row r="560" spans="2:7" s="89" customFormat="1" ht="27" customHeight="1">
      <c r="B560" s="291" t="s">
        <v>421</v>
      </c>
      <c r="C560" s="283" t="s">
        <v>491</v>
      </c>
      <c r="D560" s="284">
        <v>7140</v>
      </c>
      <c r="E560" s="91"/>
      <c r="F560" s="92">
        <f t="shared" si="28"/>
        <v>7497</v>
      </c>
      <c r="G560" s="90"/>
    </row>
    <row r="561" spans="2:7" s="89" customFormat="1" ht="27" customHeight="1">
      <c r="B561" s="282" t="s">
        <v>644</v>
      </c>
      <c r="C561" s="283" t="s">
        <v>491</v>
      </c>
      <c r="D561" s="284">
        <v>7320</v>
      </c>
      <c r="E561" s="91"/>
      <c r="F561" s="92">
        <f t="shared" si="28"/>
        <v>7686</v>
      </c>
      <c r="G561" s="90"/>
    </row>
    <row r="562" spans="2:7" s="89" customFormat="1" ht="27" customHeight="1">
      <c r="B562" s="282" t="s">
        <v>651</v>
      </c>
      <c r="C562" s="283" t="s">
        <v>491</v>
      </c>
      <c r="D562" s="284">
        <v>8520</v>
      </c>
      <c r="E562" s="91"/>
      <c r="F562" s="92">
        <f t="shared" si="28"/>
        <v>8946</v>
      </c>
      <c r="G562" s="90"/>
    </row>
    <row r="563" spans="2:7" s="89" customFormat="1" ht="27" customHeight="1">
      <c r="B563" s="282" t="s">
        <v>750</v>
      </c>
      <c r="C563" s="283" t="s">
        <v>491</v>
      </c>
      <c r="D563" s="284">
        <v>8840</v>
      </c>
      <c r="E563" s="91"/>
      <c r="F563" s="92">
        <f t="shared" si="28"/>
        <v>9282</v>
      </c>
      <c r="G563" s="90"/>
    </row>
    <row r="564" spans="2:7" s="89" customFormat="1" ht="27" customHeight="1">
      <c r="B564" s="286" t="s">
        <v>779</v>
      </c>
      <c r="C564" s="283" t="s">
        <v>491</v>
      </c>
      <c r="D564" s="284">
        <v>8130</v>
      </c>
      <c r="E564" s="91"/>
      <c r="F564" s="92">
        <f t="shared" si="28"/>
        <v>8536.5</v>
      </c>
      <c r="G564" s="90"/>
    </row>
    <row r="565" spans="2:7" s="89" customFormat="1" ht="27" customHeight="1">
      <c r="B565" s="286" t="s">
        <v>780</v>
      </c>
      <c r="C565" s="283" t="s">
        <v>491</v>
      </c>
      <c r="D565" s="284">
        <v>8670</v>
      </c>
      <c r="E565" s="91"/>
      <c r="F565" s="92">
        <f t="shared" si="28"/>
        <v>9103.5</v>
      </c>
      <c r="G565" s="90"/>
    </row>
    <row r="566" spans="2:7" s="89" customFormat="1" ht="27" customHeight="1">
      <c r="B566" s="286" t="s">
        <v>781</v>
      </c>
      <c r="C566" s="283" t="s">
        <v>491</v>
      </c>
      <c r="D566" s="284">
        <v>8870</v>
      </c>
      <c r="E566" s="91"/>
      <c r="F566" s="92">
        <f t="shared" si="28"/>
        <v>9313.5</v>
      </c>
      <c r="G566" s="90"/>
    </row>
    <row r="567" spans="2:7" s="290" customFormat="1" ht="27" customHeight="1">
      <c r="B567" s="292" t="s">
        <v>826</v>
      </c>
      <c r="C567" s="283" t="s">
        <v>491</v>
      </c>
      <c r="D567" s="284">
        <v>8890</v>
      </c>
      <c r="E567" s="293"/>
      <c r="F567" s="285">
        <f t="shared" si="28"/>
        <v>9334.5</v>
      </c>
      <c r="G567" s="289"/>
    </row>
    <row r="568" spans="2:7" s="290" customFormat="1" ht="27" customHeight="1">
      <c r="B568" s="292" t="s">
        <v>827</v>
      </c>
      <c r="C568" s="283" t="s">
        <v>491</v>
      </c>
      <c r="D568" s="284">
        <v>8590</v>
      </c>
      <c r="E568" s="91"/>
      <c r="F568" s="285">
        <f t="shared" si="28"/>
        <v>9019.5</v>
      </c>
      <c r="G568" s="289"/>
    </row>
    <row r="569" spans="2:7" s="89" customFormat="1" ht="27" customHeight="1">
      <c r="B569" s="292" t="s">
        <v>214</v>
      </c>
      <c r="C569" s="283" t="s">
        <v>491</v>
      </c>
      <c r="D569" s="284">
        <v>13220</v>
      </c>
      <c r="E569" s="91"/>
      <c r="F569" s="92">
        <f t="shared" si="28"/>
        <v>13881</v>
      </c>
      <c r="G569" s="90"/>
    </row>
    <row r="570" spans="2:7" s="290" customFormat="1" ht="27" customHeight="1">
      <c r="B570" s="292" t="s">
        <v>422</v>
      </c>
      <c r="C570" s="294" t="s">
        <v>491</v>
      </c>
      <c r="D570" s="284">
        <v>13360</v>
      </c>
      <c r="E570" s="293"/>
      <c r="F570" s="285">
        <f t="shared" si="28"/>
        <v>14028</v>
      </c>
      <c r="G570" s="289"/>
    </row>
    <row r="571" spans="2:7" s="290" customFormat="1" ht="27" customHeight="1">
      <c r="B571" s="292" t="s">
        <v>744</v>
      </c>
      <c r="C571" s="294" t="s">
        <v>491</v>
      </c>
      <c r="D571" s="284">
        <v>13960</v>
      </c>
      <c r="E571" s="293"/>
      <c r="F571" s="285">
        <f>D571*1.05</f>
        <v>14658</v>
      </c>
      <c r="G571" s="289"/>
    </row>
    <row r="572" spans="2:7" s="290" customFormat="1" ht="27" customHeight="1">
      <c r="B572" s="292" t="s">
        <v>231</v>
      </c>
      <c r="C572" s="294" t="s">
        <v>491</v>
      </c>
      <c r="D572" s="284">
        <v>15910</v>
      </c>
      <c r="E572" s="293"/>
      <c r="F572" s="285">
        <f t="shared" si="28"/>
        <v>16705.5</v>
      </c>
      <c r="G572" s="289"/>
    </row>
    <row r="573" spans="2:7" s="290" customFormat="1" ht="27" customHeight="1">
      <c r="B573" s="292" t="s">
        <v>757</v>
      </c>
      <c r="C573" s="294" t="s">
        <v>491</v>
      </c>
      <c r="D573" s="284">
        <v>16530</v>
      </c>
      <c r="E573" s="293"/>
      <c r="F573" s="285">
        <f t="shared" si="28"/>
        <v>17356.5</v>
      </c>
      <c r="G573" s="289"/>
    </row>
    <row r="574" spans="2:7" s="89" customFormat="1" ht="27" customHeight="1">
      <c r="B574" s="292" t="s">
        <v>423</v>
      </c>
      <c r="C574" s="294" t="s">
        <v>491</v>
      </c>
      <c r="D574" s="284">
        <v>17470</v>
      </c>
      <c r="E574" s="293"/>
      <c r="F574" s="92">
        <f t="shared" si="28"/>
        <v>18343.5</v>
      </c>
      <c r="G574" s="90"/>
    </row>
    <row r="575" spans="2:7" s="89" customFormat="1" ht="27" customHeight="1">
      <c r="B575" s="292" t="s">
        <v>424</v>
      </c>
      <c r="C575" s="294" t="s">
        <v>491</v>
      </c>
      <c r="D575" s="284">
        <v>16290</v>
      </c>
      <c r="E575" s="293"/>
      <c r="F575" s="92">
        <f t="shared" si="28"/>
        <v>17104.5</v>
      </c>
      <c r="G575" s="90"/>
    </row>
    <row r="576" spans="2:7" s="89" customFormat="1" ht="27" customHeight="1">
      <c r="B576" s="292" t="s">
        <v>825</v>
      </c>
      <c r="C576" s="294" t="s">
        <v>490</v>
      </c>
      <c r="D576" s="284">
        <v>18100</v>
      </c>
      <c r="E576" s="293"/>
      <c r="F576" s="92">
        <f t="shared" si="28"/>
        <v>19005</v>
      </c>
      <c r="G576" s="90"/>
    </row>
    <row r="577" spans="2:7" s="290" customFormat="1" ht="27" customHeight="1">
      <c r="B577" s="292" t="s">
        <v>653</v>
      </c>
      <c r="C577" s="294" t="s">
        <v>491</v>
      </c>
      <c r="D577" s="284">
        <v>17210</v>
      </c>
      <c r="E577" s="293"/>
      <c r="F577" s="285">
        <f t="shared" si="28"/>
        <v>18070.5</v>
      </c>
      <c r="G577" s="289"/>
    </row>
    <row r="578" spans="2:7" s="290" customFormat="1" ht="27" customHeight="1">
      <c r="B578" s="292" t="s">
        <v>652</v>
      </c>
      <c r="C578" s="294" t="s">
        <v>491</v>
      </c>
      <c r="D578" s="284">
        <v>18550</v>
      </c>
      <c r="E578" s="293"/>
      <c r="F578" s="285">
        <f t="shared" si="28"/>
        <v>19477.5</v>
      </c>
      <c r="G578" s="289"/>
    </row>
    <row r="579" spans="2:7" s="77" customFormat="1" ht="27" customHeight="1">
      <c r="B579" s="164" t="s">
        <v>143</v>
      </c>
      <c r="C579" s="125" t="s">
        <v>265</v>
      </c>
      <c r="D579" s="201">
        <v>20460</v>
      </c>
      <c r="E579" s="82"/>
      <c r="F579" s="71">
        <f t="shared" si="28"/>
        <v>21483</v>
      </c>
      <c r="G579" s="76"/>
    </row>
    <row r="580" spans="2:7" s="77" customFormat="1" ht="27" customHeight="1">
      <c r="B580" s="164" t="s">
        <v>596</v>
      </c>
      <c r="C580" s="125" t="s">
        <v>265</v>
      </c>
      <c r="D580" s="201">
        <v>22130</v>
      </c>
      <c r="E580" s="82"/>
      <c r="F580" s="71">
        <f t="shared" si="28"/>
        <v>23236.5</v>
      </c>
      <c r="G580" s="76"/>
    </row>
    <row r="581" spans="2:7" s="77" customFormat="1" ht="27" customHeight="1">
      <c r="B581" s="164" t="s">
        <v>504</v>
      </c>
      <c r="C581" s="125" t="s">
        <v>265</v>
      </c>
      <c r="D581" s="201">
        <v>25920</v>
      </c>
      <c r="E581" s="82"/>
      <c r="F581" s="71">
        <f t="shared" si="28"/>
        <v>27216</v>
      </c>
      <c r="G581" s="76"/>
    </row>
    <row r="582" spans="2:7" s="89" customFormat="1" ht="27" customHeight="1">
      <c r="B582" s="292" t="s">
        <v>229</v>
      </c>
      <c r="C582" s="294" t="s">
        <v>491</v>
      </c>
      <c r="D582" s="284">
        <v>16860</v>
      </c>
      <c r="E582" s="293"/>
      <c r="F582" s="92">
        <f t="shared" si="28"/>
        <v>17703</v>
      </c>
      <c r="G582" s="90"/>
    </row>
    <row r="583" spans="2:7" s="89" customFormat="1" ht="27" customHeight="1">
      <c r="B583" s="292" t="s">
        <v>230</v>
      </c>
      <c r="C583" s="294" t="s">
        <v>491</v>
      </c>
      <c r="D583" s="284">
        <v>17670</v>
      </c>
      <c r="E583" s="293"/>
      <c r="F583" s="92">
        <f t="shared" si="28"/>
        <v>18553.5</v>
      </c>
      <c r="G583" s="90"/>
    </row>
    <row r="584" spans="2:7" s="89" customFormat="1" ht="27" customHeight="1">
      <c r="B584" s="292" t="s">
        <v>72</v>
      </c>
      <c r="C584" s="294" t="s">
        <v>490</v>
      </c>
      <c r="D584" s="284">
        <v>19310</v>
      </c>
      <c r="E584" s="293"/>
      <c r="F584" s="92">
        <f t="shared" si="28"/>
        <v>20275.5</v>
      </c>
      <c r="G584" s="90"/>
    </row>
    <row r="585" spans="2:7" s="89" customFormat="1" ht="27" customHeight="1">
      <c r="B585" s="292" t="s">
        <v>232</v>
      </c>
      <c r="C585" s="294" t="s">
        <v>491</v>
      </c>
      <c r="D585" s="284">
        <v>18400</v>
      </c>
      <c r="E585" s="293"/>
      <c r="F585" s="285">
        <f t="shared" si="28"/>
        <v>19320</v>
      </c>
      <c r="G585" s="90"/>
    </row>
    <row r="586" spans="2:7" s="89" customFormat="1" ht="27" customHeight="1">
      <c r="B586" s="292" t="s">
        <v>990</v>
      </c>
      <c r="C586" s="294"/>
      <c r="D586" s="284">
        <v>18770</v>
      </c>
      <c r="E586" s="293"/>
      <c r="F586" s="285">
        <f t="shared" si="28"/>
        <v>19708.5</v>
      </c>
      <c r="G586" s="90"/>
    </row>
    <row r="587" spans="2:7" s="89" customFormat="1" ht="27" customHeight="1">
      <c r="B587" s="292" t="s">
        <v>654</v>
      </c>
      <c r="C587" s="294"/>
      <c r="D587" s="284">
        <v>18780</v>
      </c>
      <c r="E587" s="293"/>
      <c r="F587" s="92">
        <f t="shared" si="28"/>
        <v>19719</v>
      </c>
      <c r="G587" s="90"/>
    </row>
    <row r="588" spans="2:7" s="67" customFormat="1" ht="27" customHeight="1">
      <c r="B588" s="147" t="s">
        <v>890</v>
      </c>
      <c r="C588" s="14"/>
      <c r="D588" s="200"/>
      <c r="E588" s="178"/>
      <c r="F588" s="11"/>
      <c r="G588" s="64"/>
    </row>
    <row r="589" spans="2:7" s="67" customFormat="1" ht="27" customHeight="1">
      <c r="B589" s="164" t="s">
        <v>1073</v>
      </c>
      <c r="C589" s="125"/>
      <c r="D589" s="201">
        <v>13450</v>
      </c>
      <c r="E589" s="82"/>
      <c r="F589" s="61">
        <f>D589*1.05</f>
        <v>14122.5</v>
      </c>
      <c r="G589" s="64"/>
    </row>
    <row r="590" spans="2:7" s="67" customFormat="1" ht="27" customHeight="1">
      <c r="B590" s="164" t="s">
        <v>859</v>
      </c>
      <c r="C590" s="125"/>
      <c r="D590" s="201">
        <v>13250</v>
      </c>
      <c r="E590" s="82"/>
      <c r="F590" s="61">
        <f aca="true" t="shared" si="29" ref="F590:F600">D590*1.05</f>
        <v>13912.5</v>
      </c>
      <c r="G590" s="64"/>
    </row>
    <row r="591" spans="2:7" s="67" customFormat="1" ht="27" customHeight="1">
      <c r="B591" s="164" t="s">
        <v>992</v>
      </c>
      <c r="C591" s="125"/>
      <c r="D591" s="201">
        <v>7250</v>
      </c>
      <c r="E591" s="82"/>
      <c r="F591" s="61">
        <f t="shared" si="29"/>
        <v>7612.5</v>
      </c>
      <c r="G591" s="64"/>
    </row>
    <row r="592" spans="2:7" s="67" customFormat="1" ht="27" customHeight="1">
      <c r="B592" s="164" t="s">
        <v>993</v>
      </c>
      <c r="C592" s="125"/>
      <c r="D592" s="201">
        <v>7250</v>
      </c>
      <c r="E592" s="82"/>
      <c r="F592" s="61">
        <f t="shared" si="29"/>
        <v>7612.5</v>
      </c>
      <c r="G592" s="64"/>
    </row>
    <row r="593" spans="2:7" s="67" customFormat="1" ht="27" customHeight="1">
      <c r="B593" s="164" t="s">
        <v>994</v>
      </c>
      <c r="C593" s="125"/>
      <c r="D593" s="201">
        <v>16500</v>
      </c>
      <c r="E593" s="82"/>
      <c r="F593" s="61">
        <f t="shared" si="29"/>
        <v>17325</v>
      </c>
      <c r="G593" s="64"/>
    </row>
    <row r="594" spans="2:7" s="67" customFormat="1" ht="27" customHeight="1">
      <c r="B594" s="164" t="s">
        <v>1072</v>
      </c>
      <c r="C594" s="125"/>
      <c r="D594" s="201">
        <v>13550</v>
      </c>
      <c r="E594" s="82"/>
      <c r="F594" s="61">
        <f t="shared" si="29"/>
        <v>14227.5</v>
      </c>
      <c r="G594" s="64"/>
    </row>
    <row r="595" spans="2:7" s="67" customFormat="1" ht="27" customHeight="1">
      <c r="B595" s="164" t="s">
        <v>995</v>
      </c>
      <c r="C595" s="125"/>
      <c r="D595" s="201">
        <v>15500</v>
      </c>
      <c r="E595" s="82"/>
      <c r="F595" s="61">
        <f t="shared" si="29"/>
        <v>16275</v>
      </c>
      <c r="G595" s="64"/>
    </row>
    <row r="596" spans="2:7" s="67" customFormat="1" ht="27" customHeight="1">
      <c r="B596" s="164" t="s">
        <v>996</v>
      </c>
      <c r="C596" s="125"/>
      <c r="D596" s="201">
        <v>17500</v>
      </c>
      <c r="E596" s="82"/>
      <c r="F596" s="61">
        <f t="shared" si="29"/>
        <v>18375</v>
      </c>
      <c r="G596" s="64"/>
    </row>
    <row r="597" spans="2:7" s="67" customFormat="1" ht="27" customHeight="1">
      <c r="B597" s="164" t="s">
        <v>860</v>
      </c>
      <c r="C597" s="125"/>
      <c r="D597" s="201">
        <v>16500</v>
      </c>
      <c r="E597" s="82"/>
      <c r="F597" s="61">
        <f>D597*1.05</f>
        <v>17325</v>
      </c>
      <c r="G597" s="64"/>
    </row>
    <row r="598" spans="2:7" s="67" customFormat="1" ht="27" customHeight="1">
      <c r="B598" s="164" t="s">
        <v>861</v>
      </c>
      <c r="C598" s="125"/>
      <c r="D598" s="201">
        <v>17650</v>
      </c>
      <c r="E598" s="82"/>
      <c r="F598" s="61">
        <f>D598*1.05</f>
        <v>18532.5</v>
      </c>
      <c r="G598" s="64"/>
    </row>
    <row r="599" spans="2:7" s="67" customFormat="1" ht="27" customHeight="1">
      <c r="B599" s="164" t="s">
        <v>862</v>
      </c>
      <c r="C599" s="125"/>
      <c r="D599" s="201">
        <v>17650</v>
      </c>
      <c r="E599" s="82"/>
      <c r="F599" s="61">
        <f>D599*1.05</f>
        <v>18532.5</v>
      </c>
      <c r="G599" s="64"/>
    </row>
    <row r="600" spans="2:7" s="67" customFormat="1" ht="27" customHeight="1">
      <c r="B600" s="164" t="s">
        <v>897</v>
      </c>
      <c r="C600" s="78"/>
      <c r="D600" s="201">
        <v>17500</v>
      </c>
      <c r="E600" s="78"/>
      <c r="F600" s="61">
        <f t="shared" si="29"/>
        <v>18375</v>
      </c>
      <c r="G600" s="64"/>
    </row>
    <row r="601" spans="2:8" s="5" customFormat="1" ht="45" customHeight="1">
      <c r="B601" s="163" t="s">
        <v>363</v>
      </c>
      <c r="C601" s="14"/>
      <c r="D601" s="200"/>
      <c r="E601" s="19" t="s">
        <v>12</v>
      </c>
      <c r="F601" s="11"/>
      <c r="G601" s="4"/>
      <c r="H601" s="31"/>
    </row>
    <row r="602" spans="2:8" s="83" customFormat="1" ht="19.5" customHeight="1">
      <c r="B602" s="165" t="s">
        <v>494</v>
      </c>
      <c r="C602" s="126" t="s">
        <v>487</v>
      </c>
      <c r="D602" s="201">
        <v>4830</v>
      </c>
      <c r="E602" s="62">
        <f aca="true" t="shared" si="30" ref="E602:E627">D602-50</f>
        <v>4780</v>
      </c>
      <c r="F602" s="61">
        <f aca="true" t="shared" si="31" ref="F602:F696">D602*1.05</f>
        <v>5071.5</v>
      </c>
      <c r="H602" s="84"/>
    </row>
    <row r="603" spans="2:8" s="83" customFormat="1" ht="19.5" customHeight="1">
      <c r="B603" s="165" t="s">
        <v>756</v>
      </c>
      <c r="C603" s="126" t="s">
        <v>487</v>
      </c>
      <c r="D603" s="201">
        <v>4400</v>
      </c>
      <c r="E603" s="62"/>
      <c r="F603" s="61"/>
      <c r="H603" s="84"/>
    </row>
    <row r="604" spans="2:6" s="97" customFormat="1" ht="19.5" customHeight="1">
      <c r="B604" s="165" t="s">
        <v>772</v>
      </c>
      <c r="C604" s="126" t="s">
        <v>487</v>
      </c>
      <c r="D604" s="201">
        <v>7550</v>
      </c>
      <c r="E604" s="62"/>
      <c r="F604" s="61">
        <f t="shared" si="31"/>
        <v>7927.5</v>
      </c>
    </row>
    <row r="605" spans="2:6" s="83" customFormat="1" ht="19.5" customHeight="1">
      <c r="B605" s="165" t="s">
        <v>1068</v>
      </c>
      <c r="C605" s="126"/>
      <c r="D605" s="201">
        <v>3450</v>
      </c>
      <c r="E605" s="62">
        <f t="shared" si="30"/>
        <v>3400</v>
      </c>
      <c r="F605" s="61">
        <f t="shared" si="31"/>
        <v>3622.5</v>
      </c>
    </row>
    <row r="606" spans="2:6" s="83" customFormat="1" ht="19.5" customHeight="1">
      <c r="B606" s="165" t="s">
        <v>1069</v>
      </c>
      <c r="C606" s="126"/>
      <c r="D606" s="201">
        <v>3750</v>
      </c>
      <c r="E606" s="62">
        <f t="shared" si="30"/>
        <v>3700</v>
      </c>
      <c r="F606" s="61">
        <f t="shared" si="31"/>
        <v>3937.5</v>
      </c>
    </row>
    <row r="607" spans="2:6" s="83" customFormat="1" ht="19.5" customHeight="1">
      <c r="B607" s="165" t="s">
        <v>1070</v>
      </c>
      <c r="C607" s="126"/>
      <c r="D607" s="201">
        <v>3650</v>
      </c>
      <c r="E607" s="62">
        <f t="shared" si="30"/>
        <v>3600</v>
      </c>
      <c r="F607" s="61">
        <f t="shared" si="31"/>
        <v>3832.5</v>
      </c>
    </row>
    <row r="608" spans="2:6" s="83" customFormat="1" ht="19.5" customHeight="1">
      <c r="B608" s="165" t="s">
        <v>1071</v>
      </c>
      <c r="C608" s="126"/>
      <c r="D608" s="201">
        <v>5000</v>
      </c>
      <c r="E608" s="62">
        <f t="shared" si="30"/>
        <v>4950</v>
      </c>
      <c r="F608" s="61">
        <f t="shared" si="31"/>
        <v>5250</v>
      </c>
    </row>
    <row r="609" spans="2:8" s="83" customFormat="1" ht="19.5" customHeight="1">
      <c r="B609" s="106" t="s">
        <v>751</v>
      </c>
      <c r="C609" s="105" t="s">
        <v>487</v>
      </c>
      <c r="D609" s="201">
        <v>3800</v>
      </c>
      <c r="E609" s="62">
        <f t="shared" si="30"/>
        <v>3750</v>
      </c>
      <c r="F609" s="61">
        <f t="shared" si="31"/>
        <v>3990</v>
      </c>
      <c r="H609" s="84"/>
    </row>
    <row r="610" spans="2:6" s="84" customFormat="1" ht="19.5" customHeight="1">
      <c r="B610" s="150" t="s">
        <v>725</v>
      </c>
      <c r="C610" s="115" t="s">
        <v>487</v>
      </c>
      <c r="D610" s="201">
        <v>3550</v>
      </c>
      <c r="E610" s="62">
        <f t="shared" si="30"/>
        <v>3500</v>
      </c>
      <c r="F610" s="61">
        <f t="shared" si="31"/>
        <v>3727.5</v>
      </c>
    </row>
    <row r="611" spans="2:8" s="63" customFormat="1" ht="20.25" customHeight="1">
      <c r="B611" s="106" t="s">
        <v>466</v>
      </c>
      <c r="C611" s="105" t="s">
        <v>265</v>
      </c>
      <c r="D611" s="201">
        <v>2330</v>
      </c>
      <c r="E611" s="62">
        <f t="shared" si="30"/>
        <v>2280</v>
      </c>
      <c r="F611" s="61">
        <f t="shared" si="31"/>
        <v>2446.5</v>
      </c>
      <c r="G611" s="64"/>
      <c r="H611" s="65"/>
    </row>
    <row r="612" spans="2:8" s="63" customFormat="1" ht="20.25" customHeight="1">
      <c r="B612" s="106" t="s">
        <v>205</v>
      </c>
      <c r="C612" s="105" t="s">
        <v>265</v>
      </c>
      <c r="D612" s="201">
        <v>2550</v>
      </c>
      <c r="E612" s="62">
        <f t="shared" si="30"/>
        <v>2500</v>
      </c>
      <c r="F612" s="61">
        <f t="shared" si="31"/>
        <v>2677.5</v>
      </c>
      <c r="G612" s="64"/>
      <c r="H612" s="65"/>
    </row>
    <row r="613" spans="2:8" s="63" customFormat="1" ht="20.25" customHeight="1">
      <c r="B613" s="106" t="s">
        <v>264</v>
      </c>
      <c r="C613" s="105" t="s">
        <v>265</v>
      </c>
      <c r="D613" s="201">
        <v>2820</v>
      </c>
      <c r="E613" s="62">
        <f t="shared" si="30"/>
        <v>2770</v>
      </c>
      <c r="F613" s="61">
        <f t="shared" si="31"/>
        <v>2961</v>
      </c>
      <c r="G613" s="64"/>
      <c r="H613" s="65"/>
    </row>
    <row r="614" spans="2:8" s="63" customFormat="1" ht="20.25" customHeight="1">
      <c r="B614" s="106" t="s">
        <v>221</v>
      </c>
      <c r="C614" s="105" t="s">
        <v>265</v>
      </c>
      <c r="D614" s="201">
        <v>2960</v>
      </c>
      <c r="E614" s="62">
        <f t="shared" si="30"/>
        <v>2910</v>
      </c>
      <c r="F614" s="61">
        <f t="shared" si="31"/>
        <v>3108</v>
      </c>
      <c r="G614" s="64"/>
      <c r="H614" s="65"/>
    </row>
    <row r="615" spans="2:8" s="63" customFormat="1" ht="20.25" customHeight="1">
      <c r="B615" s="106" t="s">
        <v>512</v>
      </c>
      <c r="C615" s="105" t="s">
        <v>265</v>
      </c>
      <c r="D615" s="201">
        <v>3200</v>
      </c>
      <c r="E615" s="62">
        <f t="shared" si="30"/>
        <v>3150</v>
      </c>
      <c r="F615" s="61">
        <f t="shared" si="31"/>
        <v>3360</v>
      </c>
      <c r="G615" s="64"/>
      <c r="H615" s="65"/>
    </row>
    <row r="616" spans="2:7" s="67" customFormat="1" ht="20.25" customHeight="1">
      <c r="B616" s="106" t="s">
        <v>784</v>
      </c>
      <c r="C616" s="105" t="s">
        <v>487</v>
      </c>
      <c r="D616" s="201">
        <v>3350</v>
      </c>
      <c r="E616" s="62">
        <f t="shared" si="30"/>
        <v>3300</v>
      </c>
      <c r="F616" s="61">
        <f t="shared" si="31"/>
        <v>3517.5</v>
      </c>
      <c r="G616" s="64"/>
    </row>
    <row r="617" spans="2:8" s="63" customFormat="1" ht="20.25" customHeight="1">
      <c r="B617" s="106" t="s">
        <v>519</v>
      </c>
      <c r="C617" s="105" t="s">
        <v>265</v>
      </c>
      <c r="D617" s="201">
        <v>3520</v>
      </c>
      <c r="E617" s="62">
        <f t="shared" si="30"/>
        <v>3470</v>
      </c>
      <c r="F617" s="61">
        <f t="shared" si="31"/>
        <v>3696</v>
      </c>
      <c r="G617" s="64"/>
      <c r="H617" s="65"/>
    </row>
    <row r="618" spans="2:8" s="63" customFormat="1" ht="20.25" customHeight="1">
      <c r="B618" s="106" t="s">
        <v>520</v>
      </c>
      <c r="C618" s="105" t="s">
        <v>265</v>
      </c>
      <c r="D618" s="201">
        <v>4650</v>
      </c>
      <c r="E618" s="62">
        <f t="shared" si="30"/>
        <v>4600</v>
      </c>
      <c r="F618" s="61">
        <f t="shared" si="31"/>
        <v>4882.5</v>
      </c>
      <c r="G618" s="64"/>
      <c r="H618" s="65"/>
    </row>
    <row r="619" spans="2:7" s="67" customFormat="1" ht="20.25" customHeight="1">
      <c r="B619" s="106" t="s">
        <v>675</v>
      </c>
      <c r="C619" s="105" t="s">
        <v>265</v>
      </c>
      <c r="D619" s="201">
        <v>5000</v>
      </c>
      <c r="E619" s="62">
        <f t="shared" si="30"/>
        <v>4950</v>
      </c>
      <c r="F619" s="61">
        <f t="shared" si="31"/>
        <v>5250</v>
      </c>
      <c r="G619" s="64"/>
    </row>
    <row r="620" spans="2:7" s="67" customFormat="1" ht="20.25" customHeight="1">
      <c r="B620" s="106" t="s">
        <v>955</v>
      </c>
      <c r="C620" s="127" t="s">
        <v>265</v>
      </c>
      <c r="D620" s="201">
        <v>7520</v>
      </c>
      <c r="E620" s="62">
        <f t="shared" si="30"/>
        <v>7470</v>
      </c>
      <c r="F620" s="61">
        <f t="shared" si="31"/>
        <v>7896</v>
      </c>
      <c r="G620" s="64"/>
    </row>
    <row r="621" spans="2:8" s="63" customFormat="1" ht="20.25" customHeight="1">
      <c r="B621" s="128" t="s">
        <v>522</v>
      </c>
      <c r="C621" s="127" t="s">
        <v>265</v>
      </c>
      <c r="D621" s="201">
        <v>7000</v>
      </c>
      <c r="E621" s="62">
        <f t="shared" si="30"/>
        <v>6950</v>
      </c>
      <c r="F621" s="61">
        <f t="shared" si="31"/>
        <v>7350</v>
      </c>
      <c r="G621" s="64"/>
      <c r="H621" s="65"/>
    </row>
    <row r="622" spans="2:8" s="63" customFormat="1" ht="20.25" customHeight="1">
      <c r="B622" s="128" t="s">
        <v>524</v>
      </c>
      <c r="C622" s="127" t="s">
        <v>265</v>
      </c>
      <c r="D622" s="201">
        <v>7100</v>
      </c>
      <c r="E622" s="62">
        <f t="shared" si="30"/>
        <v>7050</v>
      </c>
      <c r="F622" s="61">
        <f t="shared" si="31"/>
        <v>7455</v>
      </c>
      <c r="G622" s="64"/>
      <c r="H622" s="65"/>
    </row>
    <row r="623" spans="2:8" s="63" customFormat="1" ht="20.25" customHeight="1">
      <c r="B623" s="128" t="s">
        <v>678</v>
      </c>
      <c r="C623" s="105" t="s">
        <v>265</v>
      </c>
      <c r="D623" s="201">
        <v>7360</v>
      </c>
      <c r="E623" s="62">
        <f t="shared" si="30"/>
        <v>7310</v>
      </c>
      <c r="F623" s="61">
        <f t="shared" si="31"/>
        <v>7728</v>
      </c>
      <c r="G623" s="64"/>
      <c r="H623" s="65"/>
    </row>
    <row r="624" spans="2:8" s="70" customFormat="1" ht="20.25" customHeight="1">
      <c r="B624" s="128" t="s">
        <v>521</v>
      </c>
      <c r="C624" s="105" t="s">
        <v>265</v>
      </c>
      <c r="D624" s="201">
        <v>7700</v>
      </c>
      <c r="E624" s="62">
        <f t="shared" si="30"/>
        <v>7650</v>
      </c>
      <c r="F624" s="61">
        <f t="shared" si="31"/>
        <v>8085</v>
      </c>
      <c r="G624" s="64"/>
      <c r="H624" s="65"/>
    </row>
    <row r="625" spans="2:8" s="70" customFormat="1" ht="20.25" customHeight="1">
      <c r="B625" s="128" t="s">
        <v>523</v>
      </c>
      <c r="C625" s="127" t="s">
        <v>265</v>
      </c>
      <c r="D625" s="201">
        <v>7900</v>
      </c>
      <c r="E625" s="62">
        <f t="shared" si="30"/>
        <v>7850</v>
      </c>
      <c r="F625" s="61">
        <f t="shared" si="31"/>
        <v>8295</v>
      </c>
      <c r="G625" s="64"/>
      <c r="H625" s="65"/>
    </row>
    <row r="626" spans="2:8" s="63" customFormat="1" ht="20.25" customHeight="1">
      <c r="B626" s="128" t="s">
        <v>262</v>
      </c>
      <c r="C626" s="105" t="s">
        <v>265</v>
      </c>
      <c r="D626" s="201">
        <v>8200</v>
      </c>
      <c r="E626" s="62">
        <f t="shared" si="30"/>
        <v>8150</v>
      </c>
      <c r="F626" s="61">
        <f t="shared" si="31"/>
        <v>8610</v>
      </c>
      <c r="G626" s="64"/>
      <c r="H626" s="65"/>
    </row>
    <row r="627" spans="2:8" s="63" customFormat="1" ht="20.25" customHeight="1">
      <c r="B627" s="106" t="s">
        <v>52</v>
      </c>
      <c r="C627" s="105" t="s">
        <v>487</v>
      </c>
      <c r="D627" s="201">
        <v>2160</v>
      </c>
      <c r="E627" s="62">
        <f t="shared" si="30"/>
        <v>2110</v>
      </c>
      <c r="F627" s="61">
        <f t="shared" si="31"/>
        <v>2268</v>
      </c>
      <c r="G627" s="64"/>
      <c r="H627" s="65"/>
    </row>
    <row r="628" spans="2:7" s="67" customFormat="1" ht="20.25" customHeight="1">
      <c r="B628" s="66" t="s">
        <v>11</v>
      </c>
      <c r="C628" s="105" t="s">
        <v>487</v>
      </c>
      <c r="D628" s="201">
        <v>1930</v>
      </c>
      <c r="E628" s="62">
        <f>D628-50</f>
        <v>1880</v>
      </c>
      <c r="F628" s="61">
        <f t="shared" si="31"/>
        <v>2026.5</v>
      </c>
      <c r="G628" s="64"/>
    </row>
    <row r="629" spans="2:7" s="67" customFormat="1" ht="20.25" customHeight="1">
      <c r="B629" s="128" t="s">
        <v>882</v>
      </c>
      <c r="C629" s="105" t="s">
        <v>487</v>
      </c>
      <c r="D629" s="215">
        <v>2100</v>
      </c>
      <c r="E629" s="62">
        <f aca="true" t="shared" si="32" ref="E629:E705">D629-50</f>
        <v>2050</v>
      </c>
      <c r="F629" s="61">
        <f t="shared" si="31"/>
        <v>2205</v>
      </c>
      <c r="G629" s="64"/>
    </row>
    <row r="630" spans="2:7" s="67" customFormat="1" ht="20.25" customHeight="1">
      <c r="B630" s="128" t="s">
        <v>731</v>
      </c>
      <c r="C630" s="105" t="s">
        <v>487</v>
      </c>
      <c r="D630" s="215">
        <v>2050</v>
      </c>
      <c r="E630" s="62">
        <f t="shared" si="32"/>
        <v>2000</v>
      </c>
      <c r="F630" s="61">
        <f t="shared" si="31"/>
        <v>2152.5</v>
      </c>
      <c r="G630" s="64"/>
    </row>
    <row r="631" spans="2:7" s="67" customFormat="1" ht="20.25" customHeight="1">
      <c r="B631" s="128" t="s">
        <v>224</v>
      </c>
      <c r="C631" s="105" t="s">
        <v>487</v>
      </c>
      <c r="D631" s="215">
        <v>2200</v>
      </c>
      <c r="E631" s="62">
        <f t="shared" si="32"/>
        <v>2150</v>
      </c>
      <c r="F631" s="61">
        <f t="shared" si="31"/>
        <v>2310</v>
      </c>
      <c r="G631" s="64"/>
    </row>
    <row r="632" spans="2:7" s="77" customFormat="1" ht="20.25" customHeight="1">
      <c r="B632" s="128" t="s">
        <v>223</v>
      </c>
      <c r="C632" s="105" t="s">
        <v>487</v>
      </c>
      <c r="D632" s="215">
        <v>2200</v>
      </c>
      <c r="E632" s="62">
        <f t="shared" si="32"/>
        <v>2150</v>
      </c>
      <c r="F632" s="71">
        <f t="shared" si="31"/>
        <v>2310</v>
      </c>
      <c r="G632" s="76"/>
    </row>
    <row r="633" spans="2:7" s="77" customFormat="1" ht="20.25" customHeight="1">
      <c r="B633" s="128" t="s">
        <v>732</v>
      </c>
      <c r="C633" s="105" t="s">
        <v>487</v>
      </c>
      <c r="D633" s="215">
        <v>2150</v>
      </c>
      <c r="E633" s="62">
        <f t="shared" si="32"/>
        <v>2100</v>
      </c>
      <c r="F633" s="61">
        <f t="shared" si="31"/>
        <v>2257.5</v>
      </c>
      <c r="G633" s="76"/>
    </row>
    <row r="634" spans="2:7" s="77" customFormat="1" ht="20.25" customHeight="1">
      <c r="B634" s="128" t="s">
        <v>733</v>
      </c>
      <c r="C634" s="105" t="s">
        <v>487</v>
      </c>
      <c r="D634" s="215">
        <v>2400</v>
      </c>
      <c r="E634" s="62">
        <f t="shared" si="32"/>
        <v>2350</v>
      </c>
      <c r="F634" s="61">
        <f t="shared" si="31"/>
        <v>2520</v>
      </c>
      <c r="G634" s="76"/>
    </row>
    <row r="635" spans="2:7" s="67" customFormat="1" ht="20.25" customHeight="1">
      <c r="B635" s="128" t="s">
        <v>38</v>
      </c>
      <c r="C635" s="105" t="s">
        <v>487</v>
      </c>
      <c r="D635" s="215">
        <v>2350</v>
      </c>
      <c r="E635" s="62">
        <f t="shared" si="32"/>
        <v>2300</v>
      </c>
      <c r="F635" s="61">
        <f t="shared" si="31"/>
        <v>2467.5</v>
      </c>
      <c r="G635" s="64"/>
    </row>
    <row r="636" spans="2:7" s="77" customFormat="1" ht="20.25" customHeight="1">
      <c r="B636" s="128" t="s">
        <v>708</v>
      </c>
      <c r="C636" s="105" t="s">
        <v>487</v>
      </c>
      <c r="D636" s="215">
        <v>2250</v>
      </c>
      <c r="E636" s="62">
        <f t="shared" si="32"/>
        <v>2200</v>
      </c>
      <c r="F636" s="71">
        <f t="shared" si="31"/>
        <v>2362.5</v>
      </c>
      <c r="G636" s="76"/>
    </row>
    <row r="637" spans="2:7" s="77" customFormat="1" ht="20.25" customHeight="1">
      <c r="B637" s="128" t="s">
        <v>690</v>
      </c>
      <c r="C637" s="105" t="s">
        <v>487</v>
      </c>
      <c r="D637" s="215">
        <v>2250</v>
      </c>
      <c r="E637" s="62">
        <f t="shared" si="32"/>
        <v>2200</v>
      </c>
      <c r="F637" s="71">
        <f t="shared" si="31"/>
        <v>2362.5</v>
      </c>
      <c r="G637" s="76"/>
    </row>
    <row r="638" spans="2:7" s="67" customFormat="1" ht="20.25" customHeight="1">
      <c r="B638" s="128" t="s">
        <v>709</v>
      </c>
      <c r="C638" s="105" t="s">
        <v>487</v>
      </c>
      <c r="D638" s="215">
        <v>2450</v>
      </c>
      <c r="E638" s="62">
        <f t="shared" si="32"/>
        <v>2400</v>
      </c>
      <c r="F638" s="61">
        <f t="shared" si="31"/>
        <v>2572.5</v>
      </c>
      <c r="G638" s="64"/>
    </row>
    <row r="639" spans="2:7" s="67" customFormat="1" ht="20.25" customHeight="1">
      <c r="B639" s="128" t="s">
        <v>39</v>
      </c>
      <c r="C639" s="105" t="s">
        <v>487</v>
      </c>
      <c r="D639" s="215">
        <v>2500</v>
      </c>
      <c r="E639" s="62">
        <f t="shared" si="32"/>
        <v>2450</v>
      </c>
      <c r="F639" s="61">
        <f t="shared" si="31"/>
        <v>2625</v>
      </c>
      <c r="G639" s="64"/>
    </row>
    <row r="640" spans="2:7" s="67" customFormat="1" ht="20.25" customHeight="1">
      <c r="B640" s="128" t="s">
        <v>710</v>
      </c>
      <c r="C640" s="105" t="s">
        <v>487</v>
      </c>
      <c r="D640" s="215">
        <v>2900</v>
      </c>
      <c r="E640" s="62">
        <f t="shared" si="32"/>
        <v>2850</v>
      </c>
      <c r="F640" s="61">
        <f t="shared" si="31"/>
        <v>3045</v>
      </c>
      <c r="G640" s="64"/>
    </row>
    <row r="641" spans="2:7" s="67" customFormat="1" ht="20.25" customHeight="1">
      <c r="B641" s="128" t="s">
        <v>1014</v>
      </c>
      <c r="C641" s="105" t="s">
        <v>487</v>
      </c>
      <c r="D641" s="215">
        <v>2850</v>
      </c>
      <c r="E641" s="62">
        <f t="shared" si="32"/>
        <v>2800</v>
      </c>
      <c r="F641" s="61">
        <f t="shared" si="31"/>
        <v>2992.5</v>
      </c>
      <c r="G641" s="64"/>
    </row>
    <row r="642" spans="2:7" s="67" customFormat="1" ht="20.25" customHeight="1">
      <c r="B642" s="128" t="s">
        <v>225</v>
      </c>
      <c r="C642" s="105" t="s">
        <v>487</v>
      </c>
      <c r="D642" s="215">
        <v>2850</v>
      </c>
      <c r="E642" s="62">
        <f t="shared" si="32"/>
        <v>2800</v>
      </c>
      <c r="F642" s="61">
        <f t="shared" si="31"/>
        <v>2992.5</v>
      </c>
      <c r="G642" s="64"/>
    </row>
    <row r="643" spans="2:7" s="67" customFormat="1" ht="20.25" customHeight="1">
      <c r="B643" s="128" t="s">
        <v>1011</v>
      </c>
      <c r="C643" s="105" t="s">
        <v>487</v>
      </c>
      <c r="D643" s="215">
        <v>2800</v>
      </c>
      <c r="E643" s="62">
        <f t="shared" si="32"/>
        <v>2750</v>
      </c>
      <c r="F643" s="61">
        <f t="shared" si="31"/>
        <v>2940</v>
      </c>
      <c r="G643" s="64"/>
    </row>
    <row r="644" spans="2:7" s="67" customFormat="1" ht="20.25" customHeight="1">
      <c r="B644" s="128" t="s">
        <v>785</v>
      </c>
      <c r="C644" s="105" t="s">
        <v>487</v>
      </c>
      <c r="D644" s="215">
        <v>3200</v>
      </c>
      <c r="E644" s="62">
        <f t="shared" si="32"/>
        <v>3150</v>
      </c>
      <c r="F644" s="61">
        <f t="shared" si="31"/>
        <v>3360</v>
      </c>
      <c r="G644" s="64"/>
    </row>
    <row r="645" spans="2:7" s="67" customFormat="1" ht="20.25" customHeight="1">
      <c r="B645" s="128" t="s">
        <v>14</v>
      </c>
      <c r="C645" s="105" t="s">
        <v>487</v>
      </c>
      <c r="D645" s="215">
        <v>3150</v>
      </c>
      <c r="E645" s="62">
        <f t="shared" si="32"/>
        <v>3100</v>
      </c>
      <c r="F645" s="61">
        <f t="shared" si="31"/>
        <v>3307.5</v>
      </c>
      <c r="G645" s="64"/>
    </row>
    <row r="646" spans="2:7" s="67" customFormat="1" ht="20.25" customHeight="1">
      <c r="B646" s="128" t="s">
        <v>745</v>
      </c>
      <c r="C646" s="105" t="s">
        <v>487</v>
      </c>
      <c r="D646" s="215">
        <v>2600</v>
      </c>
      <c r="E646" s="62">
        <f t="shared" si="32"/>
        <v>2550</v>
      </c>
      <c r="F646" s="61">
        <f t="shared" si="31"/>
        <v>2730</v>
      </c>
      <c r="G646" s="64"/>
    </row>
    <row r="647" spans="2:7" s="77" customFormat="1" ht="20.25" customHeight="1">
      <c r="B647" s="128" t="s">
        <v>226</v>
      </c>
      <c r="C647" s="105" t="s">
        <v>487</v>
      </c>
      <c r="D647" s="215">
        <v>2650</v>
      </c>
      <c r="E647" s="62">
        <f t="shared" si="32"/>
        <v>2600</v>
      </c>
      <c r="F647" s="71">
        <f t="shared" si="31"/>
        <v>2782.5</v>
      </c>
      <c r="G647" s="76"/>
    </row>
    <row r="648" spans="2:7" s="77" customFormat="1" ht="20.25" customHeight="1">
      <c r="B648" s="106" t="s">
        <v>1009</v>
      </c>
      <c r="C648" s="105" t="s">
        <v>487</v>
      </c>
      <c r="D648" s="215">
        <v>2700</v>
      </c>
      <c r="E648" s="62">
        <f t="shared" si="32"/>
        <v>2650</v>
      </c>
      <c r="F648" s="71">
        <f t="shared" si="31"/>
        <v>2835</v>
      </c>
      <c r="G648" s="76"/>
    </row>
    <row r="649" spans="2:7" s="67" customFormat="1" ht="20.25" customHeight="1">
      <c r="B649" s="106" t="s">
        <v>16</v>
      </c>
      <c r="C649" s="105" t="s">
        <v>487</v>
      </c>
      <c r="D649" s="215">
        <v>2700</v>
      </c>
      <c r="E649" s="62">
        <f t="shared" si="32"/>
        <v>2650</v>
      </c>
      <c r="F649" s="61">
        <f t="shared" si="31"/>
        <v>2835</v>
      </c>
      <c r="G649" s="64"/>
    </row>
    <row r="650" spans="2:7" s="67" customFormat="1" ht="20.25" customHeight="1">
      <c r="B650" s="106" t="s">
        <v>805</v>
      </c>
      <c r="C650" s="105" t="s">
        <v>487</v>
      </c>
      <c r="D650" s="215">
        <v>3150</v>
      </c>
      <c r="E650" s="62">
        <f t="shared" si="32"/>
        <v>3100</v>
      </c>
      <c r="F650" s="61">
        <f t="shared" si="31"/>
        <v>3307.5</v>
      </c>
      <c r="G650" s="64"/>
    </row>
    <row r="651" spans="2:7" s="67" customFormat="1" ht="20.25" customHeight="1">
      <c r="B651" s="106" t="s">
        <v>883</v>
      </c>
      <c r="C651" s="105" t="s">
        <v>487</v>
      </c>
      <c r="D651" s="215">
        <v>3150</v>
      </c>
      <c r="E651" s="62">
        <f t="shared" si="32"/>
        <v>3100</v>
      </c>
      <c r="F651" s="61">
        <f t="shared" si="31"/>
        <v>3307.5</v>
      </c>
      <c r="G651" s="64"/>
    </row>
    <row r="652" spans="2:7" s="67" customFormat="1" ht="20.25" customHeight="1">
      <c r="B652" s="106" t="s">
        <v>759</v>
      </c>
      <c r="C652" s="105" t="s">
        <v>487</v>
      </c>
      <c r="D652" s="215">
        <v>3800</v>
      </c>
      <c r="E652" s="62">
        <f t="shared" si="32"/>
        <v>3750</v>
      </c>
      <c r="F652" s="61">
        <f t="shared" si="31"/>
        <v>3990</v>
      </c>
      <c r="G652" s="64"/>
    </row>
    <row r="653" spans="2:7" s="67" customFormat="1" ht="20.25" customHeight="1">
      <c r="B653" s="106" t="s">
        <v>15</v>
      </c>
      <c r="C653" s="105" t="s">
        <v>487</v>
      </c>
      <c r="D653" s="215">
        <v>3500</v>
      </c>
      <c r="E653" s="62">
        <f t="shared" si="32"/>
        <v>3450</v>
      </c>
      <c r="F653" s="61">
        <f t="shared" si="31"/>
        <v>3675</v>
      </c>
      <c r="G653" s="64"/>
    </row>
    <row r="654" spans="2:7" s="67" customFormat="1" ht="20.25" customHeight="1">
      <c r="B654" s="106" t="s">
        <v>760</v>
      </c>
      <c r="C654" s="105" t="s">
        <v>487</v>
      </c>
      <c r="D654" s="215">
        <v>3500</v>
      </c>
      <c r="E654" s="62">
        <f t="shared" si="32"/>
        <v>3450</v>
      </c>
      <c r="F654" s="61">
        <f t="shared" si="31"/>
        <v>3675</v>
      </c>
      <c r="G654" s="64"/>
    </row>
    <row r="655" spans="2:7" s="67" customFormat="1" ht="20.25" customHeight="1">
      <c r="B655" s="106" t="s">
        <v>761</v>
      </c>
      <c r="C655" s="105" t="s">
        <v>487</v>
      </c>
      <c r="D655" s="215">
        <v>3000</v>
      </c>
      <c r="E655" s="62">
        <f t="shared" si="32"/>
        <v>2950</v>
      </c>
      <c r="F655" s="61">
        <f t="shared" si="31"/>
        <v>3150</v>
      </c>
      <c r="G655" s="64"/>
    </row>
    <row r="656" spans="2:7" s="67" customFormat="1" ht="20.25" customHeight="1">
      <c r="B656" s="106" t="s">
        <v>1010</v>
      </c>
      <c r="C656" s="105" t="s">
        <v>487</v>
      </c>
      <c r="D656" s="215">
        <v>3150</v>
      </c>
      <c r="E656" s="62">
        <f t="shared" si="32"/>
        <v>3100</v>
      </c>
      <c r="F656" s="61">
        <f t="shared" si="31"/>
        <v>3307.5</v>
      </c>
      <c r="G656" s="64"/>
    </row>
    <row r="657" spans="2:7" s="77" customFormat="1" ht="20.25" customHeight="1">
      <c r="B657" s="106" t="s">
        <v>712</v>
      </c>
      <c r="C657" s="105" t="s">
        <v>487</v>
      </c>
      <c r="D657" s="215">
        <v>2800</v>
      </c>
      <c r="E657" s="62">
        <f t="shared" si="32"/>
        <v>2750</v>
      </c>
      <c r="F657" s="71">
        <f t="shared" si="31"/>
        <v>2940</v>
      </c>
      <c r="G657" s="76"/>
    </row>
    <row r="658" spans="2:7" s="77" customFormat="1" ht="20.25" customHeight="1">
      <c r="B658" s="106" t="s">
        <v>1049</v>
      </c>
      <c r="C658" s="105" t="s">
        <v>487</v>
      </c>
      <c r="D658" s="215">
        <v>2850</v>
      </c>
      <c r="E658" s="62">
        <f t="shared" si="32"/>
        <v>2800</v>
      </c>
      <c r="F658" s="71">
        <f t="shared" si="31"/>
        <v>2992.5</v>
      </c>
      <c r="G658" s="76"/>
    </row>
    <row r="659" spans="2:7" s="77" customFormat="1" ht="20.25" customHeight="1">
      <c r="B659" s="106" t="s">
        <v>715</v>
      </c>
      <c r="C659" s="105" t="s">
        <v>487</v>
      </c>
      <c r="D659" s="215">
        <v>3050</v>
      </c>
      <c r="E659" s="62">
        <f t="shared" si="32"/>
        <v>3000</v>
      </c>
      <c r="F659" s="71">
        <f t="shared" si="31"/>
        <v>3202.5</v>
      </c>
      <c r="G659" s="76"/>
    </row>
    <row r="660" spans="2:7" s="77" customFormat="1" ht="20.25" customHeight="1">
      <c r="B660" s="106" t="s">
        <v>762</v>
      </c>
      <c r="C660" s="105" t="s">
        <v>487</v>
      </c>
      <c r="D660" s="215">
        <v>4550</v>
      </c>
      <c r="E660" s="62">
        <f t="shared" si="32"/>
        <v>4500</v>
      </c>
      <c r="F660" s="71">
        <f t="shared" si="31"/>
        <v>4777.5</v>
      </c>
      <c r="G660" s="76"/>
    </row>
    <row r="661" spans="2:7" s="77" customFormat="1" ht="20.25" customHeight="1">
      <c r="B661" s="106" t="s">
        <v>808</v>
      </c>
      <c r="C661" s="105" t="s">
        <v>487</v>
      </c>
      <c r="D661" s="215">
        <v>5650</v>
      </c>
      <c r="E661" s="62">
        <f t="shared" si="32"/>
        <v>5600</v>
      </c>
      <c r="F661" s="71">
        <f t="shared" si="31"/>
        <v>5932.5</v>
      </c>
      <c r="G661" s="76"/>
    </row>
    <row r="662" spans="2:7" s="67" customFormat="1" ht="20.25" customHeight="1">
      <c r="B662" s="106" t="s">
        <v>721</v>
      </c>
      <c r="C662" s="105" t="s">
        <v>487</v>
      </c>
      <c r="D662" s="215">
        <v>5600</v>
      </c>
      <c r="E662" s="62">
        <f t="shared" si="32"/>
        <v>5550</v>
      </c>
      <c r="F662" s="61">
        <f t="shared" si="31"/>
        <v>5880</v>
      </c>
      <c r="G662" s="64"/>
    </row>
    <row r="663" spans="2:7" s="67" customFormat="1" ht="20.25" customHeight="1">
      <c r="B663" s="106" t="s">
        <v>737</v>
      </c>
      <c r="C663" s="105" t="s">
        <v>487</v>
      </c>
      <c r="D663" s="215">
        <v>4800</v>
      </c>
      <c r="E663" s="62">
        <f t="shared" si="32"/>
        <v>4750</v>
      </c>
      <c r="F663" s="61">
        <f t="shared" si="31"/>
        <v>5040</v>
      </c>
      <c r="G663" s="64"/>
    </row>
    <row r="664" spans="2:7" s="67" customFormat="1" ht="20.25" customHeight="1">
      <c r="B664" s="106" t="s">
        <v>884</v>
      </c>
      <c r="C664" s="105" t="s">
        <v>487</v>
      </c>
      <c r="D664" s="215">
        <v>4800</v>
      </c>
      <c r="E664" s="62">
        <f t="shared" si="32"/>
        <v>4750</v>
      </c>
      <c r="F664" s="61">
        <f t="shared" si="31"/>
        <v>5040</v>
      </c>
      <c r="G664" s="64"/>
    </row>
    <row r="665" spans="2:7" s="67" customFormat="1" ht="20.25" customHeight="1">
      <c r="B665" s="106" t="s">
        <v>711</v>
      </c>
      <c r="C665" s="105" t="s">
        <v>487</v>
      </c>
      <c r="D665" s="215">
        <v>4300</v>
      </c>
      <c r="E665" s="62">
        <f t="shared" si="32"/>
        <v>4250</v>
      </c>
      <c r="F665" s="61">
        <f t="shared" si="31"/>
        <v>4515</v>
      </c>
      <c r="G665" s="64"/>
    </row>
    <row r="666" spans="2:7" s="67" customFormat="1" ht="20.25" customHeight="1">
      <c r="B666" s="128" t="s">
        <v>119</v>
      </c>
      <c r="C666" s="105" t="s">
        <v>487</v>
      </c>
      <c r="D666" s="215">
        <v>3550</v>
      </c>
      <c r="E666" s="62">
        <f t="shared" si="32"/>
        <v>3500</v>
      </c>
      <c r="F666" s="61">
        <f t="shared" si="31"/>
        <v>3727.5</v>
      </c>
      <c r="G666" s="64"/>
    </row>
    <row r="667" spans="2:7" s="77" customFormat="1" ht="20.25" customHeight="1">
      <c r="B667" s="128" t="s">
        <v>713</v>
      </c>
      <c r="C667" s="105" t="s">
        <v>487</v>
      </c>
      <c r="D667" s="215">
        <v>3300</v>
      </c>
      <c r="E667" s="62">
        <f t="shared" si="32"/>
        <v>3250</v>
      </c>
      <c r="F667" s="71">
        <f t="shared" si="31"/>
        <v>3465</v>
      </c>
      <c r="G667" s="76"/>
    </row>
    <row r="668" spans="2:7" s="77" customFormat="1" ht="20.25" customHeight="1">
      <c r="B668" s="128" t="s">
        <v>998</v>
      </c>
      <c r="C668" s="105" t="s">
        <v>487</v>
      </c>
      <c r="D668" s="215">
        <v>3300</v>
      </c>
      <c r="E668" s="62">
        <f t="shared" si="32"/>
        <v>3250</v>
      </c>
      <c r="F668" s="71">
        <f t="shared" si="31"/>
        <v>3465</v>
      </c>
      <c r="G668" s="76"/>
    </row>
    <row r="669" spans="2:7" s="77" customFormat="1" ht="20.25" customHeight="1">
      <c r="B669" s="128" t="s">
        <v>999</v>
      </c>
      <c r="C669" s="105" t="s">
        <v>487</v>
      </c>
      <c r="D669" s="215">
        <v>3450</v>
      </c>
      <c r="E669" s="62">
        <f t="shared" si="32"/>
        <v>3400</v>
      </c>
      <c r="F669" s="71">
        <f t="shared" si="31"/>
        <v>3622.5</v>
      </c>
      <c r="G669" s="76"/>
    </row>
    <row r="670" spans="2:7" s="67" customFormat="1" ht="20.25" customHeight="1">
      <c r="B670" s="128" t="s">
        <v>714</v>
      </c>
      <c r="C670" s="105" t="s">
        <v>487</v>
      </c>
      <c r="D670" s="215">
        <v>3500</v>
      </c>
      <c r="E670" s="62">
        <f t="shared" si="32"/>
        <v>3450</v>
      </c>
      <c r="F670" s="61">
        <f t="shared" si="31"/>
        <v>3675</v>
      </c>
      <c r="G670" s="64"/>
    </row>
    <row r="671" spans="2:7" s="77" customFormat="1" ht="20.25" customHeight="1">
      <c r="B671" s="128" t="s">
        <v>120</v>
      </c>
      <c r="C671" s="105" t="s">
        <v>487</v>
      </c>
      <c r="D671" s="215">
        <v>3800</v>
      </c>
      <c r="E671" s="62">
        <f t="shared" si="32"/>
        <v>3750</v>
      </c>
      <c r="F671" s="71">
        <f t="shared" si="31"/>
        <v>3990</v>
      </c>
      <c r="G671" s="76"/>
    </row>
    <row r="672" spans="2:7" s="77" customFormat="1" ht="20.25" customHeight="1">
      <c r="B672" s="128" t="s">
        <v>1050</v>
      </c>
      <c r="C672" s="105" t="s">
        <v>487</v>
      </c>
      <c r="D672" s="215">
        <v>3800</v>
      </c>
      <c r="E672" s="62">
        <f t="shared" si="32"/>
        <v>3750</v>
      </c>
      <c r="F672" s="71">
        <f t="shared" si="31"/>
        <v>3990</v>
      </c>
      <c r="G672" s="76"/>
    </row>
    <row r="673" spans="2:7" s="77" customFormat="1" ht="20.25" customHeight="1">
      <c r="B673" s="128" t="s">
        <v>806</v>
      </c>
      <c r="C673" s="105" t="s">
        <v>487</v>
      </c>
      <c r="D673" s="215">
        <v>4000</v>
      </c>
      <c r="E673" s="62">
        <f t="shared" si="32"/>
        <v>3950</v>
      </c>
      <c r="F673" s="71">
        <f t="shared" si="31"/>
        <v>4200</v>
      </c>
      <c r="G673" s="76"/>
    </row>
    <row r="674" spans="2:7" s="77" customFormat="1" ht="20.25" customHeight="1">
      <c r="B674" s="128" t="s">
        <v>1039</v>
      </c>
      <c r="C674" s="105" t="s">
        <v>487</v>
      </c>
      <c r="D674" s="215">
        <v>5100</v>
      </c>
      <c r="E674" s="62">
        <f t="shared" si="32"/>
        <v>5050</v>
      </c>
      <c r="F674" s="71">
        <f t="shared" si="31"/>
        <v>5355</v>
      </c>
      <c r="G674" s="76"/>
    </row>
    <row r="675" spans="2:7" s="77" customFormat="1" ht="20.25" customHeight="1">
      <c r="B675" s="128" t="s">
        <v>1040</v>
      </c>
      <c r="C675" s="105" t="s">
        <v>487</v>
      </c>
      <c r="D675" s="215">
        <v>4150</v>
      </c>
      <c r="E675" s="62">
        <f t="shared" si="32"/>
        <v>4100</v>
      </c>
      <c r="F675" s="71">
        <f t="shared" si="31"/>
        <v>4357.5</v>
      </c>
      <c r="G675" s="76"/>
    </row>
    <row r="676" spans="2:7" s="77" customFormat="1" ht="20.25" customHeight="1">
      <c r="B676" s="128" t="s">
        <v>1041</v>
      </c>
      <c r="C676" s="105" t="s">
        <v>487</v>
      </c>
      <c r="D676" s="215">
        <v>4250</v>
      </c>
      <c r="E676" s="62">
        <f t="shared" si="32"/>
        <v>4200</v>
      </c>
      <c r="F676" s="71">
        <f t="shared" si="31"/>
        <v>4462.5</v>
      </c>
      <c r="G676" s="76"/>
    </row>
    <row r="677" spans="2:7" s="77" customFormat="1" ht="20.25" customHeight="1">
      <c r="B677" s="128" t="s">
        <v>776</v>
      </c>
      <c r="C677" s="105" t="s">
        <v>487</v>
      </c>
      <c r="D677" s="215">
        <v>5600</v>
      </c>
      <c r="E677" s="62">
        <f t="shared" si="32"/>
        <v>5550</v>
      </c>
      <c r="F677" s="71">
        <f t="shared" si="31"/>
        <v>5880</v>
      </c>
      <c r="G677" s="76"/>
    </row>
    <row r="678" spans="2:7" s="67" customFormat="1" ht="20.25" customHeight="1">
      <c r="B678" s="128" t="s">
        <v>121</v>
      </c>
      <c r="C678" s="105" t="s">
        <v>487</v>
      </c>
      <c r="D678" s="215">
        <v>4600</v>
      </c>
      <c r="E678" s="62">
        <f t="shared" si="32"/>
        <v>4550</v>
      </c>
      <c r="F678" s="61">
        <f t="shared" si="31"/>
        <v>4830</v>
      </c>
      <c r="G678" s="64"/>
    </row>
    <row r="679" spans="2:7" s="67" customFormat="1" ht="20.25" customHeight="1">
      <c r="B679" s="128" t="s">
        <v>764</v>
      </c>
      <c r="C679" s="105" t="s">
        <v>487</v>
      </c>
      <c r="D679" s="215">
        <v>4700</v>
      </c>
      <c r="E679" s="62">
        <f t="shared" si="32"/>
        <v>4650</v>
      </c>
      <c r="F679" s="61">
        <f t="shared" si="31"/>
        <v>4935</v>
      </c>
      <c r="G679" s="64"/>
    </row>
    <row r="680" spans="2:7" s="67" customFormat="1" ht="20.25" customHeight="1">
      <c r="B680" s="128" t="s">
        <v>765</v>
      </c>
      <c r="C680" s="105" t="s">
        <v>487</v>
      </c>
      <c r="D680" s="215">
        <v>5100</v>
      </c>
      <c r="E680" s="62">
        <f t="shared" si="32"/>
        <v>5050</v>
      </c>
      <c r="F680" s="61">
        <f t="shared" si="31"/>
        <v>5355</v>
      </c>
      <c r="G680" s="64"/>
    </row>
    <row r="681" spans="2:7" s="67" customFormat="1" ht="20.25" customHeight="1">
      <c r="B681" s="128" t="s">
        <v>810</v>
      </c>
      <c r="C681" s="105" t="s">
        <v>487</v>
      </c>
      <c r="D681" s="215">
        <v>6250</v>
      </c>
      <c r="E681" s="62">
        <f t="shared" si="32"/>
        <v>6200</v>
      </c>
      <c r="F681" s="61">
        <f t="shared" si="31"/>
        <v>6562.5</v>
      </c>
      <c r="G681" s="64"/>
    </row>
    <row r="682" spans="2:7" s="67" customFormat="1" ht="20.25" customHeight="1">
      <c r="B682" s="128" t="s">
        <v>1042</v>
      </c>
      <c r="C682" s="105" t="s">
        <v>487</v>
      </c>
      <c r="D682" s="215">
        <v>5850</v>
      </c>
      <c r="E682" s="62">
        <f t="shared" si="32"/>
        <v>5800</v>
      </c>
      <c r="F682" s="61">
        <f t="shared" si="31"/>
        <v>6142.5</v>
      </c>
      <c r="G682" s="64"/>
    </row>
    <row r="683" spans="2:7" s="67" customFormat="1" ht="20.25" customHeight="1">
      <c r="B683" s="128" t="s">
        <v>1054</v>
      </c>
      <c r="C683" s="105" t="s">
        <v>487</v>
      </c>
      <c r="D683" s="215">
        <v>5650</v>
      </c>
      <c r="E683" s="62">
        <f t="shared" si="32"/>
        <v>5600</v>
      </c>
      <c r="F683" s="61">
        <f t="shared" si="31"/>
        <v>5932.5</v>
      </c>
      <c r="G683" s="64"/>
    </row>
    <row r="684" spans="2:7" s="67" customFormat="1" ht="20.25" customHeight="1">
      <c r="B684" s="128" t="s">
        <v>774</v>
      </c>
      <c r="C684" s="105" t="s">
        <v>487</v>
      </c>
      <c r="D684" s="215">
        <v>5700</v>
      </c>
      <c r="E684" s="62">
        <f t="shared" si="32"/>
        <v>5650</v>
      </c>
      <c r="F684" s="61">
        <f t="shared" si="31"/>
        <v>5985</v>
      </c>
      <c r="G684" s="64"/>
    </row>
    <row r="685" spans="2:7" s="67" customFormat="1" ht="20.25" customHeight="1">
      <c r="B685" s="128" t="s">
        <v>816</v>
      </c>
      <c r="C685" s="105" t="s">
        <v>487</v>
      </c>
      <c r="D685" s="215">
        <v>6100</v>
      </c>
      <c r="E685" s="62">
        <f t="shared" si="32"/>
        <v>6050</v>
      </c>
      <c r="F685" s="61">
        <f t="shared" si="31"/>
        <v>6405</v>
      </c>
      <c r="G685" s="64"/>
    </row>
    <row r="686" spans="2:7" s="67" customFormat="1" ht="20.25" customHeight="1">
      <c r="B686" s="128" t="s">
        <v>723</v>
      </c>
      <c r="C686" s="105" t="s">
        <v>487</v>
      </c>
      <c r="D686" s="215">
        <v>5950</v>
      </c>
      <c r="E686" s="62">
        <f t="shared" si="32"/>
        <v>5900</v>
      </c>
      <c r="F686" s="61">
        <f t="shared" si="31"/>
        <v>6247.5</v>
      </c>
      <c r="G686" s="64"/>
    </row>
    <row r="687" spans="2:7" s="67" customFormat="1" ht="20.25" customHeight="1">
      <c r="B687" s="128" t="s">
        <v>722</v>
      </c>
      <c r="C687" s="105" t="s">
        <v>487</v>
      </c>
      <c r="D687" s="215">
        <v>6250</v>
      </c>
      <c r="E687" s="62">
        <f t="shared" si="32"/>
        <v>6200</v>
      </c>
      <c r="F687" s="61">
        <f t="shared" si="31"/>
        <v>6562.5</v>
      </c>
      <c r="G687" s="64"/>
    </row>
    <row r="688" spans="2:7" s="67" customFormat="1" ht="20.25" customHeight="1">
      <c r="B688" s="128" t="s">
        <v>1015</v>
      </c>
      <c r="C688" s="105" t="s">
        <v>487</v>
      </c>
      <c r="D688" s="215">
        <v>6050</v>
      </c>
      <c r="E688" s="62">
        <f t="shared" si="32"/>
        <v>6000</v>
      </c>
      <c r="F688" s="61">
        <f t="shared" si="31"/>
        <v>6352.5</v>
      </c>
      <c r="G688" s="64"/>
    </row>
    <row r="689" spans="2:7" s="67" customFormat="1" ht="20.25" customHeight="1">
      <c r="B689" s="128" t="s">
        <v>517</v>
      </c>
      <c r="C689" s="105" t="s">
        <v>487</v>
      </c>
      <c r="D689" s="215">
        <v>5000</v>
      </c>
      <c r="E689" s="62">
        <f t="shared" si="32"/>
        <v>4950</v>
      </c>
      <c r="F689" s="61">
        <f t="shared" si="31"/>
        <v>5250</v>
      </c>
      <c r="G689" s="64"/>
    </row>
    <row r="690" spans="2:7" s="67" customFormat="1" ht="20.25" customHeight="1">
      <c r="B690" s="128" t="s">
        <v>716</v>
      </c>
      <c r="C690" s="105" t="s">
        <v>487</v>
      </c>
      <c r="D690" s="215">
        <v>5150</v>
      </c>
      <c r="E690" s="62">
        <f t="shared" si="32"/>
        <v>5100</v>
      </c>
      <c r="F690" s="61">
        <f t="shared" si="31"/>
        <v>5407.5</v>
      </c>
      <c r="G690" s="64"/>
    </row>
    <row r="691" spans="2:7" s="67" customFormat="1" ht="20.25" customHeight="1">
      <c r="B691" s="128" t="s">
        <v>775</v>
      </c>
      <c r="C691" s="105" t="s">
        <v>487</v>
      </c>
      <c r="D691" s="215">
        <v>4950</v>
      </c>
      <c r="E691" s="62">
        <f t="shared" si="32"/>
        <v>4900</v>
      </c>
      <c r="F691" s="61">
        <f t="shared" si="31"/>
        <v>5197.5</v>
      </c>
      <c r="G691" s="64"/>
    </row>
    <row r="692" spans="2:7" s="67" customFormat="1" ht="20.25" customHeight="1">
      <c r="B692" s="128" t="s">
        <v>807</v>
      </c>
      <c r="C692" s="105" t="s">
        <v>487</v>
      </c>
      <c r="D692" s="215">
        <v>5100</v>
      </c>
      <c r="E692" s="62">
        <f t="shared" si="32"/>
        <v>5050</v>
      </c>
      <c r="F692" s="61">
        <f t="shared" si="31"/>
        <v>5355</v>
      </c>
      <c r="G692" s="64"/>
    </row>
    <row r="693" spans="2:7" s="77" customFormat="1" ht="20.25" customHeight="1">
      <c r="B693" s="128" t="s">
        <v>717</v>
      </c>
      <c r="C693" s="105" t="s">
        <v>487</v>
      </c>
      <c r="D693" s="215">
        <v>5550</v>
      </c>
      <c r="E693" s="62">
        <f t="shared" si="32"/>
        <v>5500</v>
      </c>
      <c r="F693" s="71">
        <f t="shared" si="31"/>
        <v>5827.5</v>
      </c>
      <c r="G693" s="76"/>
    </row>
    <row r="694" spans="2:7" s="77" customFormat="1" ht="20.25" customHeight="1">
      <c r="B694" s="128" t="s">
        <v>1012</v>
      </c>
      <c r="C694" s="105" t="s">
        <v>487</v>
      </c>
      <c r="D694" s="215">
        <v>5750</v>
      </c>
      <c r="E694" s="62">
        <f t="shared" si="32"/>
        <v>5700</v>
      </c>
      <c r="F694" s="71">
        <f t="shared" si="31"/>
        <v>6037.5</v>
      </c>
      <c r="G694" s="76"/>
    </row>
    <row r="695" spans="2:7" s="77" customFormat="1" ht="20.25" customHeight="1">
      <c r="B695" s="128" t="s">
        <v>763</v>
      </c>
      <c r="C695" s="105" t="s">
        <v>487</v>
      </c>
      <c r="D695" s="215">
        <v>5550</v>
      </c>
      <c r="E695" s="62">
        <f t="shared" si="32"/>
        <v>5500</v>
      </c>
      <c r="F695" s="71">
        <f t="shared" si="31"/>
        <v>5827.5</v>
      </c>
      <c r="G695" s="76"/>
    </row>
    <row r="696" spans="2:7" s="67" customFormat="1" ht="20.25" customHeight="1">
      <c r="B696" s="128" t="s">
        <v>718</v>
      </c>
      <c r="C696" s="105" t="s">
        <v>487</v>
      </c>
      <c r="D696" s="215">
        <v>6650</v>
      </c>
      <c r="E696" s="62">
        <f t="shared" si="32"/>
        <v>6600</v>
      </c>
      <c r="F696" s="61">
        <f t="shared" si="31"/>
        <v>6982.5</v>
      </c>
      <c r="G696" s="64"/>
    </row>
    <row r="697" spans="2:7" s="67" customFormat="1" ht="20.25" customHeight="1">
      <c r="B697" s="128" t="s">
        <v>513</v>
      </c>
      <c r="C697" s="105" t="s">
        <v>487</v>
      </c>
      <c r="D697" s="215">
        <v>6400</v>
      </c>
      <c r="E697" s="62">
        <f t="shared" si="32"/>
        <v>6350</v>
      </c>
      <c r="F697" s="61">
        <f aca="true" t="shared" si="33" ref="F697:F770">D697*1.05</f>
        <v>6720</v>
      </c>
      <c r="G697" s="64"/>
    </row>
    <row r="698" spans="2:7" s="67" customFormat="1" ht="20.25" customHeight="1">
      <c r="B698" s="128" t="s">
        <v>17</v>
      </c>
      <c r="C698" s="105" t="s">
        <v>487</v>
      </c>
      <c r="D698" s="215">
        <v>5450</v>
      </c>
      <c r="E698" s="62">
        <f t="shared" si="32"/>
        <v>5400</v>
      </c>
      <c r="F698" s="61">
        <f t="shared" si="33"/>
        <v>5722.5</v>
      </c>
      <c r="G698" s="64"/>
    </row>
    <row r="699" spans="2:7" s="67" customFormat="1" ht="20.25" customHeight="1">
      <c r="B699" s="128" t="s">
        <v>1043</v>
      </c>
      <c r="C699" s="105" t="s">
        <v>487</v>
      </c>
      <c r="D699" s="215">
        <v>5100</v>
      </c>
      <c r="E699" s="62">
        <f t="shared" si="32"/>
        <v>5050</v>
      </c>
      <c r="F699" s="61">
        <f t="shared" si="33"/>
        <v>5355</v>
      </c>
      <c r="G699" s="64"/>
    </row>
    <row r="700" spans="2:7" s="67" customFormat="1" ht="20.25" customHeight="1">
      <c r="B700" s="128" t="s">
        <v>885</v>
      </c>
      <c r="C700" s="105" t="s">
        <v>487</v>
      </c>
      <c r="D700" s="215">
        <v>5450</v>
      </c>
      <c r="E700" s="62">
        <f t="shared" si="32"/>
        <v>5400</v>
      </c>
      <c r="F700" s="61">
        <f t="shared" si="33"/>
        <v>5722.5</v>
      </c>
      <c r="G700" s="64"/>
    </row>
    <row r="701" spans="2:7" s="67" customFormat="1" ht="20.25" customHeight="1">
      <c r="B701" s="128" t="s">
        <v>773</v>
      </c>
      <c r="C701" s="105" t="s">
        <v>487</v>
      </c>
      <c r="D701" s="215">
        <v>6350</v>
      </c>
      <c r="E701" s="62">
        <f t="shared" si="32"/>
        <v>6300</v>
      </c>
      <c r="F701" s="61">
        <f t="shared" si="33"/>
        <v>6667.5</v>
      </c>
      <c r="G701" s="64"/>
    </row>
    <row r="702" spans="2:7" s="67" customFormat="1" ht="20.25" customHeight="1">
      <c r="B702" s="128" t="s">
        <v>766</v>
      </c>
      <c r="C702" s="105" t="s">
        <v>487</v>
      </c>
      <c r="D702" s="215">
        <v>6200</v>
      </c>
      <c r="E702" s="62">
        <f t="shared" si="32"/>
        <v>6150</v>
      </c>
      <c r="F702" s="61">
        <f t="shared" si="33"/>
        <v>6510</v>
      </c>
      <c r="G702" s="64"/>
    </row>
    <row r="703" spans="2:7" s="67" customFormat="1" ht="20.25" customHeight="1">
      <c r="B703" s="128" t="s">
        <v>767</v>
      </c>
      <c r="C703" s="105" t="s">
        <v>487</v>
      </c>
      <c r="D703" s="215">
        <v>6500</v>
      </c>
      <c r="E703" s="62">
        <f t="shared" si="32"/>
        <v>6450</v>
      </c>
      <c r="F703" s="61">
        <f t="shared" si="33"/>
        <v>6825</v>
      </c>
      <c r="G703" s="64"/>
    </row>
    <row r="704" spans="2:7" s="67" customFormat="1" ht="20.25" customHeight="1">
      <c r="B704" s="128" t="s">
        <v>1052</v>
      </c>
      <c r="C704" s="105" t="s">
        <v>487</v>
      </c>
      <c r="D704" s="215">
        <v>6250</v>
      </c>
      <c r="E704" s="62">
        <f t="shared" si="32"/>
        <v>6200</v>
      </c>
      <c r="F704" s="61">
        <f t="shared" si="33"/>
        <v>6562.5</v>
      </c>
      <c r="G704" s="64"/>
    </row>
    <row r="705" spans="2:7" s="67" customFormat="1" ht="20.25" customHeight="1">
      <c r="B705" s="128" t="s">
        <v>809</v>
      </c>
      <c r="C705" s="105" t="s">
        <v>487</v>
      </c>
      <c r="D705" s="215">
        <v>6250</v>
      </c>
      <c r="E705" s="62">
        <f t="shared" si="32"/>
        <v>6200</v>
      </c>
      <c r="F705" s="61">
        <f t="shared" si="33"/>
        <v>6562.5</v>
      </c>
      <c r="G705" s="64"/>
    </row>
    <row r="706" spans="2:7" s="67" customFormat="1" ht="20.25" customHeight="1">
      <c r="B706" s="128" t="s">
        <v>768</v>
      </c>
      <c r="C706" s="105" t="s">
        <v>487</v>
      </c>
      <c r="D706" s="215">
        <v>5100</v>
      </c>
      <c r="E706" s="62">
        <f aca="true" t="shared" si="34" ref="E706:E742">D706-50</f>
        <v>5050</v>
      </c>
      <c r="F706" s="61">
        <f t="shared" si="33"/>
        <v>5355</v>
      </c>
      <c r="G706" s="64"/>
    </row>
    <row r="707" spans="2:7" s="67" customFormat="1" ht="20.25" customHeight="1">
      <c r="B707" s="128" t="s">
        <v>518</v>
      </c>
      <c r="C707" s="105" t="s">
        <v>487</v>
      </c>
      <c r="D707" s="215">
        <v>5250</v>
      </c>
      <c r="E707" s="62">
        <f t="shared" si="34"/>
        <v>5200</v>
      </c>
      <c r="F707" s="61">
        <f t="shared" si="33"/>
        <v>5512.5</v>
      </c>
      <c r="G707" s="64"/>
    </row>
    <row r="708" spans="2:7" s="67" customFormat="1" ht="20.25" customHeight="1">
      <c r="B708" s="128" t="s">
        <v>886</v>
      </c>
      <c r="C708" s="105" t="s">
        <v>487</v>
      </c>
      <c r="D708" s="215">
        <v>5250</v>
      </c>
      <c r="E708" s="62">
        <f t="shared" si="34"/>
        <v>5200</v>
      </c>
      <c r="F708" s="61">
        <f t="shared" si="33"/>
        <v>5512.5</v>
      </c>
      <c r="G708" s="64"/>
    </row>
    <row r="709" spans="2:7" s="67" customFormat="1" ht="20.25" customHeight="1">
      <c r="B709" s="128" t="s">
        <v>734</v>
      </c>
      <c r="C709" s="105" t="s">
        <v>487</v>
      </c>
      <c r="D709" s="215">
        <v>6500</v>
      </c>
      <c r="E709" s="62">
        <f t="shared" si="34"/>
        <v>6450</v>
      </c>
      <c r="F709" s="61">
        <f t="shared" si="33"/>
        <v>6825</v>
      </c>
      <c r="G709" s="64"/>
    </row>
    <row r="710" spans="2:7" s="67" customFormat="1" ht="20.25" customHeight="1">
      <c r="B710" s="128" t="s">
        <v>811</v>
      </c>
      <c r="C710" s="105" t="s">
        <v>487</v>
      </c>
      <c r="D710" s="215">
        <v>6550</v>
      </c>
      <c r="E710" s="62">
        <f t="shared" si="34"/>
        <v>6500</v>
      </c>
      <c r="F710" s="61">
        <f t="shared" si="33"/>
        <v>6877.5</v>
      </c>
      <c r="G710" s="64"/>
    </row>
    <row r="711" spans="2:7" s="67" customFormat="1" ht="20.25" customHeight="1">
      <c r="B711" s="128" t="s">
        <v>812</v>
      </c>
      <c r="C711" s="105" t="s">
        <v>487</v>
      </c>
      <c r="D711" s="215">
        <v>7200</v>
      </c>
      <c r="E711" s="62">
        <f t="shared" si="34"/>
        <v>7150</v>
      </c>
      <c r="F711" s="61">
        <f t="shared" si="33"/>
        <v>7560</v>
      </c>
      <c r="G711" s="64"/>
    </row>
    <row r="712" spans="2:7" s="67" customFormat="1" ht="20.25" customHeight="1">
      <c r="B712" s="128" t="s">
        <v>227</v>
      </c>
      <c r="C712" s="105" t="s">
        <v>487</v>
      </c>
      <c r="D712" s="215">
        <v>6050</v>
      </c>
      <c r="E712" s="62">
        <f t="shared" si="34"/>
        <v>6000</v>
      </c>
      <c r="F712" s="61">
        <f t="shared" si="33"/>
        <v>6352.5</v>
      </c>
      <c r="G712" s="64"/>
    </row>
    <row r="713" spans="2:7" s="67" customFormat="1" ht="20.25" customHeight="1">
      <c r="B713" s="128" t="s">
        <v>1013</v>
      </c>
      <c r="C713" s="105" t="s">
        <v>487</v>
      </c>
      <c r="D713" s="215">
        <v>5900</v>
      </c>
      <c r="E713" s="62">
        <f t="shared" si="34"/>
        <v>5850</v>
      </c>
      <c r="F713" s="61">
        <f t="shared" si="33"/>
        <v>6195</v>
      </c>
      <c r="G713" s="64"/>
    </row>
    <row r="714" spans="2:7" s="67" customFormat="1" ht="20.25" customHeight="1">
      <c r="B714" s="128" t="s">
        <v>813</v>
      </c>
      <c r="C714" s="105" t="s">
        <v>487</v>
      </c>
      <c r="D714" s="215">
        <v>7200</v>
      </c>
      <c r="E714" s="62">
        <f t="shared" si="34"/>
        <v>7150</v>
      </c>
      <c r="F714" s="61">
        <f t="shared" si="33"/>
        <v>7560</v>
      </c>
      <c r="G714" s="64"/>
    </row>
    <row r="715" spans="2:7" s="67" customFormat="1" ht="20.25" customHeight="1">
      <c r="B715" s="128" t="s">
        <v>814</v>
      </c>
      <c r="C715" s="105" t="s">
        <v>487</v>
      </c>
      <c r="D715" s="215">
        <v>7900</v>
      </c>
      <c r="E715" s="62">
        <f>D715-50</f>
        <v>7850</v>
      </c>
      <c r="F715" s="61">
        <f t="shared" si="33"/>
        <v>8295</v>
      </c>
      <c r="G715" s="64"/>
    </row>
    <row r="716" spans="2:7" s="67" customFormat="1" ht="20.25" customHeight="1">
      <c r="B716" s="128" t="s">
        <v>735</v>
      </c>
      <c r="C716" s="105" t="s">
        <v>487</v>
      </c>
      <c r="D716" s="215">
        <v>6450</v>
      </c>
      <c r="E716" s="62">
        <f>D716-50</f>
        <v>6400</v>
      </c>
      <c r="F716" s="61">
        <f t="shared" si="33"/>
        <v>6772.5</v>
      </c>
      <c r="G716" s="64"/>
    </row>
    <row r="717" spans="2:7" s="67" customFormat="1" ht="20.25" customHeight="1">
      <c r="B717" s="128" t="s">
        <v>1021</v>
      </c>
      <c r="C717" s="105" t="s">
        <v>487</v>
      </c>
      <c r="D717" s="215">
        <v>6950</v>
      </c>
      <c r="E717" s="62">
        <f>D717-50</f>
        <v>6900</v>
      </c>
      <c r="F717" s="61">
        <f t="shared" si="33"/>
        <v>7297.5</v>
      </c>
      <c r="G717" s="64"/>
    </row>
    <row r="718" spans="2:7" s="67" customFormat="1" ht="20.25" customHeight="1">
      <c r="B718" s="128" t="s">
        <v>1055</v>
      </c>
      <c r="C718" s="105" t="s">
        <v>487</v>
      </c>
      <c r="D718" s="215">
        <v>6200</v>
      </c>
      <c r="E718" s="62">
        <f>D718-50</f>
        <v>6150</v>
      </c>
      <c r="F718" s="61">
        <f t="shared" si="33"/>
        <v>6510</v>
      </c>
      <c r="G718" s="64"/>
    </row>
    <row r="719" spans="2:7" s="67" customFormat="1" ht="20.25" customHeight="1">
      <c r="B719" s="128" t="s">
        <v>771</v>
      </c>
      <c r="C719" s="105" t="s">
        <v>487</v>
      </c>
      <c r="D719" s="215">
        <v>5750</v>
      </c>
      <c r="E719" s="62">
        <f t="shared" si="34"/>
        <v>5700</v>
      </c>
      <c r="F719" s="61">
        <f t="shared" si="33"/>
        <v>6037.5</v>
      </c>
      <c r="G719" s="64"/>
    </row>
    <row r="720" spans="2:7" s="67" customFormat="1" ht="20.25" customHeight="1">
      <c r="B720" s="166" t="s">
        <v>1051</v>
      </c>
      <c r="C720" s="105" t="s">
        <v>487</v>
      </c>
      <c r="D720" s="215">
        <v>7050</v>
      </c>
      <c r="E720" s="62">
        <f t="shared" si="34"/>
        <v>7000</v>
      </c>
      <c r="F720" s="61">
        <f t="shared" si="33"/>
        <v>7402.5</v>
      </c>
      <c r="G720" s="64"/>
    </row>
    <row r="721" spans="2:7" s="67" customFormat="1" ht="20.25" customHeight="1">
      <c r="B721" s="166" t="s">
        <v>514</v>
      </c>
      <c r="C721" s="105" t="s">
        <v>487</v>
      </c>
      <c r="D721" s="215">
        <v>7300</v>
      </c>
      <c r="E721" s="62">
        <f t="shared" si="34"/>
        <v>7250</v>
      </c>
      <c r="F721" s="61">
        <f t="shared" si="33"/>
        <v>7665</v>
      </c>
      <c r="G721" s="64"/>
    </row>
    <row r="722" spans="2:7" s="67" customFormat="1" ht="20.25" customHeight="1">
      <c r="B722" s="166" t="s">
        <v>743</v>
      </c>
      <c r="C722" s="105" t="s">
        <v>487</v>
      </c>
      <c r="D722" s="215">
        <v>6600</v>
      </c>
      <c r="E722" s="62">
        <f t="shared" si="34"/>
        <v>6550</v>
      </c>
      <c r="F722" s="61">
        <f t="shared" si="33"/>
        <v>6930</v>
      </c>
      <c r="G722" s="64"/>
    </row>
    <row r="723" spans="2:7" s="67" customFormat="1" ht="20.25" customHeight="1">
      <c r="B723" s="166" t="s">
        <v>900</v>
      </c>
      <c r="C723" s="105" t="s">
        <v>487</v>
      </c>
      <c r="D723" s="215">
        <v>7250</v>
      </c>
      <c r="E723" s="62">
        <f t="shared" si="34"/>
        <v>7200</v>
      </c>
      <c r="F723" s="61">
        <f t="shared" si="33"/>
        <v>7612.5</v>
      </c>
      <c r="G723" s="64"/>
    </row>
    <row r="724" spans="2:7" s="67" customFormat="1" ht="20.25" customHeight="1">
      <c r="B724" s="166" t="s">
        <v>18</v>
      </c>
      <c r="C724" s="105" t="s">
        <v>487</v>
      </c>
      <c r="D724" s="215">
        <v>7950</v>
      </c>
      <c r="E724" s="62">
        <f t="shared" si="34"/>
        <v>7900</v>
      </c>
      <c r="F724" s="61">
        <f t="shared" si="33"/>
        <v>8347.5</v>
      </c>
      <c r="G724" s="64"/>
    </row>
    <row r="725" spans="2:7" s="67" customFormat="1" ht="20.25" customHeight="1">
      <c r="B725" s="166" t="s">
        <v>515</v>
      </c>
      <c r="C725" s="105" t="s">
        <v>487</v>
      </c>
      <c r="D725" s="215">
        <v>7950</v>
      </c>
      <c r="E725" s="62">
        <f t="shared" si="34"/>
        <v>7900</v>
      </c>
      <c r="F725" s="61">
        <f t="shared" si="33"/>
        <v>8347.5</v>
      </c>
      <c r="G725" s="64"/>
    </row>
    <row r="726" spans="2:7" s="77" customFormat="1" ht="20.25" customHeight="1">
      <c r="B726" s="166" t="s">
        <v>122</v>
      </c>
      <c r="C726" s="105" t="s">
        <v>487</v>
      </c>
      <c r="D726" s="215">
        <v>7400</v>
      </c>
      <c r="E726" s="62">
        <f t="shared" si="34"/>
        <v>7350</v>
      </c>
      <c r="F726" s="71">
        <f t="shared" si="33"/>
        <v>7770</v>
      </c>
      <c r="G726" s="76"/>
    </row>
    <row r="727" spans="2:7" s="67" customFormat="1" ht="20.25" customHeight="1">
      <c r="B727" s="166" t="s">
        <v>516</v>
      </c>
      <c r="C727" s="105" t="s">
        <v>487</v>
      </c>
      <c r="D727" s="215">
        <v>7500</v>
      </c>
      <c r="E727" s="62">
        <f t="shared" si="34"/>
        <v>7450</v>
      </c>
      <c r="F727" s="61">
        <f t="shared" si="33"/>
        <v>7875</v>
      </c>
      <c r="G727" s="64"/>
    </row>
    <row r="728" spans="2:7" s="67" customFormat="1" ht="20.25" customHeight="1">
      <c r="B728" s="166" t="s">
        <v>1017</v>
      </c>
      <c r="C728" s="105" t="s">
        <v>487</v>
      </c>
      <c r="D728" s="215">
        <v>7650</v>
      </c>
      <c r="E728" s="62">
        <f t="shared" si="34"/>
        <v>7600</v>
      </c>
      <c r="F728" s="61">
        <f t="shared" si="33"/>
        <v>8032.5</v>
      </c>
      <c r="G728" s="64"/>
    </row>
    <row r="729" spans="2:7" s="67" customFormat="1" ht="20.25" customHeight="1">
      <c r="B729" s="166" t="s">
        <v>815</v>
      </c>
      <c r="C729" s="105" t="s">
        <v>487</v>
      </c>
      <c r="D729" s="215">
        <v>8150</v>
      </c>
      <c r="E729" s="62">
        <f t="shared" si="34"/>
        <v>8100</v>
      </c>
      <c r="F729" s="61">
        <f t="shared" si="33"/>
        <v>8557.5</v>
      </c>
      <c r="G729" s="64"/>
    </row>
    <row r="730" spans="2:7" s="67" customFormat="1" ht="20.25" customHeight="1">
      <c r="B730" s="166" t="s">
        <v>1018</v>
      </c>
      <c r="C730" s="105" t="s">
        <v>487</v>
      </c>
      <c r="D730" s="215">
        <v>8300</v>
      </c>
      <c r="E730" s="62">
        <f t="shared" si="34"/>
        <v>8250</v>
      </c>
      <c r="F730" s="61">
        <f t="shared" si="33"/>
        <v>8715</v>
      </c>
      <c r="G730" s="64"/>
    </row>
    <row r="731" spans="2:7" s="67" customFormat="1" ht="20.25" customHeight="1">
      <c r="B731" s="166" t="s">
        <v>1019</v>
      </c>
      <c r="C731" s="105" t="s">
        <v>487</v>
      </c>
      <c r="D731" s="215">
        <v>8300</v>
      </c>
      <c r="E731" s="62">
        <f t="shared" si="34"/>
        <v>8250</v>
      </c>
      <c r="F731" s="61">
        <f t="shared" si="33"/>
        <v>8715</v>
      </c>
      <c r="G731" s="64"/>
    </row>
    <row r="732" spans="2:7" s="67" customFormat="1" ht="20.25" customHeight="1">
      <c r="B732" s="166" t="s">
        <v>720</v>
      </c>
      <c r="C732" s="105" t="s">
        <v>487</v>
      </c>
      <c r="D732" s="215">
        <v>7050</v>
      </c>
      <c r="E732" s="62">
        <f t="shared" si="34"/>
        <v>7000</v>
      </c>
      <c r="F732" s="61">
        <f t="shared" si="33"/>
        <v>7402.5</v>
      </c>
      <c r="G732" s="64"/>
    </row>
    <row r="733" spans="2:7" s="67" customFormat="1" ht="20.25" customHeight="1">
      <c r="B733" s="166" t="s">
        <v>1020</v>
      </c>
      <c r="C733" s="105" t="s">
        <v>487</v>
      </c>
      <c r="D733" s="215">
        <v>7200</v>
      </c>
      <c r="E733" s="62">
        <f t="shared" si="34"/>
        <v>7150</v>
      </c>
      <c r="F733" s="61">
        <f t="shared" si="33"/>
        <v>7560</v>
      </c>
      <c r="G733" s="64"/>
    </row>
    <row r="734" spans="2:7" s="67" customFormat="1" ht="20.25" customHeight="1">
      <c r="B734" s="166" t="s">
        <v>770</v>
      </c>
      <c r="C734" s="105" t="s">
        <v>487</v>
      </c>
      <c r="D734" s="215">
        <v>7700</v>
      </c>
      <c r="E734" s="62">
        <f t="shared" si="34"/>
        <v>7650</v>
      </c>
      <c r="F734" s="61">
        <f t="shared" si="33"/>
        <v>8085</v>
      </c>
      <c r="G734" s="64"/>
    </row>
    <row r="735" spans="2:7" s="67" customFormat="1" ht="20.25" customHeight="1">
      <c r="B735" s="166" t="s">
        <v>20</v>
      </c>
      <c r="C735" s="105" t="s">
        <v>487</v>
      </c>
      <c r="D735" s="215">
        <v>8400</v>
      </c>
      <c r="E735" s="62">
        <f>D735-50</f>
        <v>8350</v>
      </c>
      <c r="F735" s="61">
        <f>D735*1.05</f>
        <v>8820</v>
      </c>
      <c r="G735" s="64"/>
    </row>
    <row r="736" spans="2:7" s="67" customFormat="1" ht="20.25" customHeight="1">
      <c r="B736" s="166" t="s">
        <v>769</v>
      </c>
      <c r="C736" s="105" t="s">
        <v>487</v>
      </c>
      <c r="D736" s="215">
        <v>9450</v>
      </c>
      <c r="E736" s="62">
        <f t="shared" si="34"/>
        <v>9400</v>
      </c>
      <c r="F736" s="61">
        <f t="shared" si="33"/>
        <v>9922.5</v>
      </c>
      <c r="G736" s="64"/>
    </row>
    <row r="737" spans="2:7" s="67" customFormat="1" ht="20.25" customHeight="1">
      <c r="B737" s="166" t="s">
        <v>1016</v>
      </c>
      <c r="C737" s="105" t="s">
        <v>487</v>
      </c>
      <c r="D737" s="215">
        <v>9450</v>
      </c>
      <c r="E737" s="62">
        <f t="shared" si="34"/>
        <v>9400</v>
      </c>
      <c r="F737" s="61">
        <f t="shared" si="33"/>
        <v>9922.5</v>
      </c>
      <c r="G737" s="64"/>
    </row>
    <row r="738" spans="2:7" s="67" customFormat="1" ht="20.25" customHeight="1">
      <c r="B738" s="166" t="s">
        <v>1053</v>
      </c>
      <c r="C738" s="105" t="s">
        <v>487</v>
      </c>
      <c r="D738" s="215">
        <v>10300</v>
      </c>
      <c r="E738" s="62">
        <f t="shared" si="34"/>
        <v>10250</v>
      </c>
      <c r="F738" s="61">
        <f t="shared" si="33"/>
        <v>10815</v>
      </c>
      <c r="G738" s="64"/>
    </row>
    <row r="739" spans="2:7" s="67" customFormat="1" ht="20.25" customHeight="1">
      <c r="B739" s="166" t="s">
        <v>719</v>
      </c>
      <c r="C739" s="105" t="s">
        <v>487</v>
      </c>
      <c r="D739" s="215">
        <v>9850</v>
      </c>
      <c r="E739" s="62">
        <f>D739-50</f>
        <v>9800</v>
      </c>
      <c r="F739" s="61">
        <f>D739*1.05</f>
        <v>10342.5</v>
      </c>
      <c r="G739" s="64"/>
    </row>
    <row r="740" spans="2:7" s="67" customFormat="1" ht="20.25" customHeight="1">
      <c r="B740" s="166" t="s">
        <v>19</v>
      </c>
      <c r="C740" s="105" t="s">
        <v>487</v>
      </c>
      <c r="D740" s="215">
        <v>9700</v>
      </c>
      <c r="E740" s="62">
        <f t="shared" si="34"/>
        <v>9650</v>
      </c>
      <c r="F740" s="61">
        <f t="shared" si="33"/>
        <v>10185</v>
      </c>
      <c r="G740" s="64"/>
    </row>
    <row r="741" spans="2:7" s="67" customFormat="1" ht="20.25" customHeight="1">
      <c r="B741" s="166" t="s">
        <v>736</v>
      </c>
      <c r="C741" s="105" t="s">
        <v>487</v>
      </c>
      <c r="D741" s="215">
        <v>9700</v>
      </c>
      <c r="E741" s="62">
        <f t="shared" si="34"/>
        <v>9650</v>
      </c>
      <c r="F741" s="61">
        <f t="shared" si="33"/>
        <v>10185</v>
      </c>
      <c r="G741" s="64"/>
    </row>
    <row r="742" spans="2:7" s="67" customFormat="1" ht="20.25" customHeight="1">
      <c r="B742" s="166" t="s">
        <v>1022</v>
      </c>
      <c r="C742" s="105" t="s">
        <v>487</v>
      </c>
      <c r="D742" s="215">
        <v>11950</v>
      </c>
      <c r="E742" s="62">
        <f t="shared" si="34"/>
        <v>11900</v>
      </c>
      <c r="F742" s="61">
        <f t="shared" si="33"/>
        <v>12547.5</v>
      </c>
      <c r="G742" s="64"/>
    </row>
    <row r="743" spans="2:7" s="67" customFormat="1" ht="20.25" customHeight="1">
      <c r="B743" s="166" t="s">
        <v>819</v>
      </c>
      <c r="C743" s="105" t="s">
        <v>487</v>
      </c>
      <c r="D743" s="215">
        <v>1700</v>
      </c>
      <c r="E743" s="62"/>
      <c r="F743" s="61">
        <f t="shared" si="33"/>
        <v>1785</v>
      </c>
      <c r="G743" s="64"/>
    </row>
    <row r="744" spans="2:7" s="67" customFormat="1" ht="20.25" customHeight="1">
      <c r="B744" s="166" t="s">
        <v>820</v>
      </c>
      <c r="C744" s="105" t="s">
        <v>487</v>
      </c>
      <c r="D744" s="215">
        <v>1950</v>
      </c>
      <c r="E744" s="62"/>
      <c r="F744" s="61">
        <f t="shared" si="33"/>
        <v>2047.5</v>
      </c>
      <c r="G744" s="64"/>
    </row>
    <row r="745" spans="2:7" s="67" customFormat="1" ht="20.25" customHeight="1">
      <c r="B745" s="166" t="s">
        <v>817</v>
      </c>
      <c r="C745" s="105" t="s">
        <v>487</v>
      </c>
      <c r="D745" s="215">
        <v>1750</v>
      </c>
      <c r="E745" s="62"/>
      <c r="F745" s="61">
        <f t="shared" si="33"/>
        <v>1837.5</v>
      </c>
      <c r="G745" s="64"/>
    </row>
    <row r="746" spans="2:7" s="67" customFormat="1" ht="20.25" customHeight="1">
      <c r="B746" s="166" t="s">
        <v>1023</v>
      </c>
      <c r="C746" s="105" t="s">
        <v>487</v>
      </c>
      <c r="D746" s="215">
        <v>2100</v>
      </c>
      <c r="E746" s="62">
        <f>D746-50</f>
        <v>2050</v>
      </c>
      <c r="F746" s="61">
        <f t="shared" si="33"/>
        <v>2205</v>
      </c>
      <c r="G746" s="64"/>
    </row>
    <row r="747" spans="2:7" s="67" customFormat="1" ht="20.25" customHeight="1">
      <c r="B747" s="166" t="s">
        <v>1024</v>
      </c>
      <c r="C747" s="105" t="s">
        <v>487</v>
      </c>
      <c r="D747" s="215">
        <v>2350</v>
      </c>
      <c r="E747" s="62">
        <f>D747-50</f>
        <v>2300</v>
      </c>
      <c r="F747" s="61">
        <f t="shared" si="33"/>
        <v>2467.5</v>
      </c>
      <c r="G747" s="64"/>
    </row>
    <row r="748" spans="2:7" s="67" customFormat="1" ht="21" customHeight="1">
      <c r="B748" s="166" t="s">
        <v>821</v>
      </c>
      <c r="C748" s="105" t="s">
        <v>487</v>
      </c>
      <c r="D748" s="215">
        <v>3050</v>
      </c>
      <c r="E748" s="62"/>
      <c r="F748" s="61">
        <f t="shared" si="33"/>
        <v>3202.5</v>
      </c>
      <c r="G748" s="64"/>
    </row>
    <row r="749" spans="2:7" s="67" customFormat="1" ht="21" customHeight="1">
      <c r="B749" s="166" t="s">
        <v>1056</v>
      </c>
      <c r="C749" s="105" t="s">
        <v>487</v>
      </c>
      <c r="D749" s="215">
        <v>3950</v>
      </c>
      <c r="E749" s="62">
        <f>D749-50</f>
        <v>3900</v>
      </c>
      <c r="F749" s="61">
        <f t="shared" si="33"/>
        <v>4147.5</v>
      </c>
      <c r="G749" s="64"/>
    </row>
    <row r="750" spans="2:7" s="67" customFormat="1" ht="20.25" customHeight="1">
      <c r="B750" s="166" t="s">
        <v>1025</v>
      </c>
      <c r="C750" s="105" t="s">
        <v>487</v>
      </c>
      <c r="D750" s="215">
        <v>2600</v>
      </c>
      <c r="E750" s="62">
        <f>D750-50</f>
        <v>2550</v>
      </c>
      <c r="F750" s="61">
        <f t="shared" si="33"/>
        <v>2730</v>
      </c>
      <c r="G750" s="64"/>
    </row>
    <row r="751" spans="2:7" s="67" customFormat="1" ht="20.25" customHeight="1">
      <c r="B751" s="166" t="s">
        <v>887</v>
      </c>
      <c r="C751" s="105" t="s">
        <v>487</v>
      </c>
      <c r="D751" s="215">
        <v>3850</v>
      </c>
      <c r="E751" s="62"/>
      <c r="F751" s="61">
        <f t="shared" si="33"/>
        <v>4042.5</v>
      </c>
      <c r="G751" s="64"/>
    </row>
    <row r="752" spans="2:7" s="67" customFormat="1" ht="20.25" customHeight="1">
      <c r="B752" s="166" t="s">
        <v>888</v>
      </c>
      <c r="C752" s="105" t="s">
        <v>487</v>
      </c>
      <c r="D752" s="215">
        <v>2900</v>
      </c>
      <c r="E752" s="62">
        <f>D752-50</f>
        <v>2850</v>
      </c>
      <c r="F752" s="61">
        <f t="shared" si="33"/>
        <v>3045</v>
      </c>
      <c r="G752" s="64"/>
    </row>
    <row r="753" spans="2:7" s="67" customFormat="1" ht="20.25" customHeight="1">
      <c r="B753" s="166" t="s">
        <v>1026</v>
      </c>
      <c r="C753" s="105" t="s">
        <v>487</v>
      </c>
      <c r="D753" s="215">
        <v>3100</v>
      </c>
      <c r="E753" s="62">
        <f>D753-50</f>
        <v>3050</v>
      </c>
      <c r="F753" s="61">
        <f>D753*1.05</f>
        <v>3255</v>
      </c>
      <c r="G753" s="64"/>
    </row>
    <row r="754" spans="2:7" s="67" customFormat="1" ht="20.25" customHeight="1">
      <c r="B754" s="166" t="s">
        <v>889</v>
      </c>
      <c r="C754" s="105" t="s">
        <v>487</v>
      </c>
      <c r="D754" s="215">
        <v>2450</v>
      </c>
      <c r="E754" s="62"/>
      <c r="F754" s="61">
        <f t="shared" si="33"/>
        <v>2572.5</v>
      </c>
      <c r="G754" s="64"/>
    </row>
    <row r="755" spans="2:7" s="67" customFormat="1" ht="20.25" customHeight="1">
      <c r="B755" s="166" t="s">
        <v>1028</v>
      </c>
      <c r="C755" s="105" t="s">
        <v>487</v>
      </c>
      <c r="D755" s="215">
        <v>3450</v>
      </c>
      <c r="E755" s="62">
        <f>D755-50</f>
        <v>3400</v>
      </c>
      <c r="F755" s="61">
        <f t="shared" si="33"/>
        <v>3622.5</v>
      </c>
      <c r="G755" s="64"/>
    </row>
    <row r="756" spans="2:7" s="67" customFormat="1" ht="20.25" customHeight="1">
      <c r="B756" s="166" t="s">
        <v>1027</v>
      </c>
      <c r="C756" s="105" t="s">
        <v>487</v>
      </c>
      <c r="D756" s="215">
        <v>4450</v>
      </c>
      <c r="E756" s="62">
        <f>D756-50</f>
        <v>4400</v>
      </c>
      <c r="F756" s="61">
        <f t="shared" si="33"/>
        <v>4672.5</v>
      </c>
      <c r="G756" s="64"/>
    </row>
    <row r="757" spans="2:7" s="67" customFormat="1" ht="20.25" customHeight="1">
      <c r="B757" s="166" t="s">
        <v>818</v>
      </c>
      <c r="C757" s="105" t="s">
        <v>487</v>
      </c>
      <c r="D757" s="215">
        <v>5020</v>
      </c>
      <c r="E757" s="62"/>
      <c r="F757" s="61">
        <f t="shared" si="33"/>
        <v>5271</v>
      </c>
      <c r="G757" s="64"/>
    </row>
    <row r="758" spans="2:7" s="67" customFormat="1" ht="20.25" customHeight="1">
      <c r="B758" s="166" t="s">
        <v>936</v>
      </c>
      <c r="C758" s="105" t="s">
        <v>487</v>
      </c>
      <c r="D758" s="215">
        <v>4550</v>
      </c>
      <c r="E758" s="62"/>
      <c r="F758" s="61">
        <f t="shared" si="33"/>
        <v>4777.5</v>
      </c>
      <c r="G758" s="64"/>
    </row>
    <row r="759" spans="2:7" s="67" customFormat="1" ht="20.25" customHeight="1">
      <c r="B759" s="166" t="s">
        <v>937</v>
      </c>
      <c r="C759" s="105" t="s">
        <v>487</v>
      </c>
      <c r="D759" s="215">
        <v>6000</v>
      </c>
      <c r="E759" s="62"/>
      <c r="F759" s="61">
        <f t="shared" si="33"/>
        <v>6300</v>
      </c>
      <c r="G759" s="64"/>
    </row>
    <row r="760" spans="2:7" s="67" customFormat="1" ht="20.25" customHeight="1">
      <c r="B760" s="106" t="s">
        <v>545</v>
      </c>
      <c r="C760" s="105" t="s">
        <v>487</v>
      </c>
      <c r="D760" s="201">
        <v>2170</v>
      </c>
      <c r="E760" s="62">
        <f aca="true" t="shared" si="35" ref="E760:E770">D760-50</f>
        <v>2120</v>
      </c>
      <c r="F760" s="61">
        <f t="shared" si="33"/>
        <v>2278.5</v>
      </c>
      <c r="G760" s="64"/>
    </row>
    <row r="761" spans="2:7" s="67" customFormat="1" ht="20.25" customHeight="1">
      <c r="B761" s="106" t="s">
        <v>503</v>
      </c>
      <c r="C761" s="105" t="s">
        <v>487</v>
      </c>
      <c r="D761" s="201">
        <v>1900</v>
      </c>
      <c r="E761" s="62">
        <f t="shared" si="35"/>
        <v>1850</v>
      </c>
      <c r="F761" s="61">
        <f t="shared" si="33"/>
        <v>1995</v>
      </c>
      <c r="G761" s="64"/>
    </row>
    <row r="762" spans="2:7" s="36" customFormat="1" ht="20.25" customHeight="1">
      <c r="B762" s="106" t="s">
        <v>71</v>
      </c>
      <c r="C762" s="115" t="s">
        <v>487</v>
      </c>
      <c r="D762" s="202">
        <v>2270</v>
      </c>
      <c r="E762" s="102">
        <f t="shared" si="35"/>
        <v>2220</v>
      </c>
      <c r="F762" s="41">
        <f t="shared" si="33"/>
        <v>2383.5</v>
      </c>
      <c r="G762" s="37"/>
    </row>
    <row r="763" spans="2:7" s="36" customFormat="1" ht="20.25" customHeight="1">
      <c r="B763" s="106" t="s">
        <v>1057</v>
      </c>
      <c r="C763" s="115" t="s">
        <v>487</v>
      </c>
      <c r="D763" s="202">
        <v>2200</v>
      </c>
      <c r="E763" s="102">
        <f t="shared" si="35"/>
        <v>2150</v>
      </c>
      <c r="F763" s="41">
        <f t="shared" si="33"/>
        <v>2310</v>
      </c>
      <c r="G763" s="37"/>
    </row>
    <row r="764" spans="2:7" s="67" customFormat="1" ht="20.25" customHeight="1">
      <c r="B764" s="106" t="s">
        <v>484</v>
      </c>
      <c r="C764" s="105" t="s">
        <v>487</v>
      </c>
      <c r="D764" s="201">
        <v>2450</v>
      </c>
      <c r="E764" s="62">
        <f t="shared" si="35"/>
        <v>2400</v>
      </c>
      <c r="F764" s="61">
        <f t="shared" si="33"/>
        <v>2572.5</v>
      </c>
      <c r="G764" s="64"/>
    </row>
    <row r="765" spans="2:7" s="67" customFormat="1" ht="20.25" customHeight="1">
      <c r="B765" s="106" t="s">
        <v>483</v>
      </c>
      <c r="C765" s="105" t="s">
        <v>487</v>
      </c>
      <c r="D765" s="201">
        <v>2450</v>
      </c>
      <c r="E765" s="62">
        <f t="shared" si="35"/>
        <v>2400</v>
      </c>
      <c r="F765" s="61">
        <f t="shared" si="33"/>
        <v>2572.5</v>
      </c>
      <c r="G765" s="64"/>
    </row>
    <row r="766" spans="2:7" s="67" customFormat="1" ht="20.25" customHeight="1">
      <c r="B766" s="106" t="s">
        <v>546</v>
      </c>
      <c r="C766" s="105" t="s">
        <v>487</v>
      </c>
      <c r="D766" s="201">
        <v>2900</v>
      </c>
      <c r="E766" s="62">
        <f t="shared" si="35"/>
        <v>2850</v>
      </c>
      <c r="F766" s="61">
        <f t="shared" si="33"/>
        <v>3045</v>
      </c>
      <c r="G766" s="64"/>
    </row>
    <row r="767" spans="2:7" s="67" customFormat="1" ht="20.25" customHeight="1">
      <c r="B767" s="106" t="s">
        <v>70</v>
      </c>
      <c r="C767" s="105" t="s">
        <v>487</v>
      </c>
      <c r="D767" s="201">
        <v>2750</v>
      </c>
      <c r="E767" s="62">
        <f t="shared" si="35"/>
        <v>2700</v>
      </c>
      <c r="F767" s="61">
        <f t="shared" si="33"/>
        <v>2887.5</v>
      </c>
      <c r="G767" s="64"/>
    </row>
    <row r="768" spans="2:7" s="67" customFormat="1" ht="20.25" customHeight="1">
      <c r="B768" s="106" t="s">
        <v>1058</v>
      </c>
      <c r="C768" s="105" t="s">
        <v>487</v>
      </c>
      <c r="D768" s="201">
        <v>2450</v>
      </c>
      <c r="E768" s="62">
        <f t="shared" si="35"/>
        <v>2400</v>
      </c>
      <c r="F768" s="61">
        <f t="shared" si="33"/>
        <v>2572.5</v>
      </c>
      <c r="G768" s="64"/>
    </row>
    <row r="769" spans="2:7" s="67" customFormat="1" ht="20.25" customHeight="1">
      <c r="B769" s="106" t="s">
        <v>66</v>
      </c>
      <c r="C769" s="105" t="s">
        <v>487</v>
      </c>
      <c r="D769" s="201">
        <v>4120</v>
      </c>
      <c r="E769" s="62">
        <f t="shared" si="35"/>
        <v>4070</v>
      </c>
      <c r="F769" s="61">
        <f t="shared" si="33"/>
        <v>4326</v>
      </c>
      <c r="G769" s="64"/>
    </row>
    <row r="770" spans="2:7" s="67" customFormat="1" ht="20.25" customHeight="1">
      <c r="B770" s="106" t="s">
        <v>34</v>
      </c>
      <c r="C770" s="105" t="s">
        <v>487</v>
      </c>
      <c r="D770" s="201">
        <v>3600</v>
      </c>
      <c r="E770" s="62">
        <f t="shared" si="35"/>
        <v>3550</v>
      </c>
      <c r="F770" s="61">
        <f t="shared" si="33"/>
        <v>3780</v>
      </c>
      <c r="G770" s="64"/>
    </row>
    <row r="771" spans="2:7" s="67" customFormat="1" ht="20.25" customHeight="1">
      <c r="B771" s="106" t="s">
        <v>35</v>
      </c>
      <c r="C771" s="105" t="s">
        <v>487</v>
      </c>
      <c r="D771" s="201">
        <v>3900</v>
      </c>
      <c r="E771" s="62">
        <f aca="true" t="shared" si="36" ref="E771:E806">D771-50</f>
        <v>3850</v>
      </c>
      <c r="F771" s="61">
        <f aca="true" t="shared" si="37" ref="F771:F806">D771*1.05</f>
        <v>4095</v>
      </c>
      <c r="G771" s="64"/>
    </row>
    <row r="772" spans="2:7" s="67" customFormat="1" ht="20.25" customHeight="1">
      <c r="B772" s="106" t="s">
        <v>455</v>
      </c>
      <c r="C772" s="105" t="s">
        <v>487</v>
      </c>
      <c r="D772" s="201">
        <v>2850</v>
      </c>
      <c r="E772" s="62">
        <f t="shared" si="36"/>
        <v>2800</v>
      </c>
      <c r="F772" s="61">
        <f t="shared" si="37"/>
        <v>2992.5</v>
      </c>
      <c r="G772" s="64"/>
    </row>
    <row r="773" spans="2:7" s="67" customFormat="1" ht="20.25" customHeight="1">
      <c r="B773" s="106" t="s">
        <v>58</v>
      </c>
      <c r="C773" s="105" t="s">
        <v>487</v>
      </c>
      <c r="D773" s="201">
        <v>3150</v>
      </c>
      <c r="E773" s="62">
        <f t="shared" si="36"/>
        <v>3100</v>
      </c>
      <c r="F773" s="61">
        <f t="shared" si="37"/>
        <v>3307.5</v>
      </c>
      <c r="G773" s="64"/>
    </row>
    <row r="774" spans="2:7" s="67" customFormat="1" ht="20.25" customHeight="1">
      <c r="B774" s="106" t="s">
        <v>1059</v>
      </c>
      <c r="C774" s="105" t="s">
        <v>487</v>
      </c>
      <c r="D774" s="201">
        <v>2500</v>
      </c>
      <c r="E774" s="62">
        <f t="shared" si="36"/>
        <v>2450</v>
      </c>
      <c r="F774" s="61">
        <f t="shared" si="37"/>
        <v>2625</v>
      </c>
      <c r="G774" s="64"/>
    </row>
    <row r="775" spans="2:7" s="67" customFormat="1" ht="18" customHeight="1">
      <c r="B775" s="106" t="s">
        <v>69</v>
      </c>
      <c r="C775" s="105" t="s">
        <v>487</v>
      </c>
      <c r="D775" s="201">
        <v>3150</v>
      </c>
      <c r="E775" s="62">
        <f t="shared" si="36"/>
        <v>3100</v>
      </c>
      <c r="F775" s="61">
        <f t="shared" si="37"/>
        <v>3307.5</v>
      </c>
      <c r="G775" s="64"/>
    </row>
    <row r="776" spans="2:7" s="67" customFormat="1" ht="20.25" customHeight="1">
      <c r="B776" s="106" t="s">
        <v>456</v>
      </c>
      <c r="C776" s="105" t="s">
        <v>487</v>
      </c>
      <c r="D776" s="201">
        <v>3670</v>
      </c>
      <c r="E776" s="62">
        <f t="shared" si="36"/>
        <v>3620</v>
      </c>
      <c r="F776" s="61">
        <f t="shared" si="37"/>
        <v>3853.5</v>
      </c>
      <c r="G776" s="64"/>
    </row>
    <row r="777" spans="2:7" s="67" customFormat="1" ht="20.25" customHeight="1">
      <c r="B777" s="106" t="s">
        <v>1060</v>
      </c>
      <c r="C777" s="105" t="s">
        <v>487</v>
      </c>
      <c r="D777" s="201">
        <v>2900</v>
      </c>
      <c r="E777" s="62">
        <f t="shared" si="36"/>
        <v>2850</v>
      </c>
      <c r="F777" s="61">
        <f t="shared" si="37"/>
        <v>3045</v>
      </c>
      <c r="G777" s="64"/>
    </row>
    <row r="778" spans="2:7" s="67" customFormat="1" ht="20.25" customHeight="1">
      <c r="B778" s="106" t="s">
        <v>1067</v>
      </c>
      <c r="C778" s="105" t="s">
        <v>487</v>
      </c>
      <c r="D778" s="201">
        <v>3700</v>
      </c>
      <c r="E778" s="62">
        <f t="shared" si="36"/>
        <v>3650</v>
      </c>
      <c r="F778" s="61">
        <f t="shared" si="37"/>
        <v>3885</v>
      </c>
      <c r="G778" s="64"/>
    </row>
    <row r="779" spans="2:7" s="67" customFormat="1" ht="20.25" customHeight="1">
      <c r="B779" s="106" t="s">
        <v>547</v>
      </c>
      <c r="C779" s="105" t="s">
        <v>487</v>
      </c>
      <c r="D779" s="201">
        <v>5100</v>
      </c>
      <c r="E779" s="62">
        <f t="shared" si="36"/>
        <v>5050</v>
      </c>
      <c r="F779" s="61">
        <f t="shared" si="37"/>
        <v>5355</v>
      </c>
      <c r="G779" s="64"/>
    </row>
    <row r="780" spans="2:7" s="67" customFormat="1" ht="20.25" customHeight="1">
      <c r="B780" s="106" t="s">
        <v>113</v>
      </c>
      <c r="C780" s="105" t="s">
        <v>487</v>
      </c>
      <c r="D780" s="201">
        <v>4550</v>
      </c>
      <c r="E780" s="62">
        <f t="shared" si="36"/>
        <v>4500</v>
      </c>
      <c r="F780" s="61">
        <f t="shared" si="37"/>
        <v>4777.5</v>
      </c>
      <c r="G780" s="64"/>
    </row>
    <row r="781" spans="2:7" s="67" customFormat="1" ht="20.25" customHeight="1">
      <c r="B781" s="106" t="s">
        <v>114</v>
      </c>
      <c r="C781" s="105" t="s">
        <v>487</v>
      </c>
      <c r="D781" s="201">
        <v>4150</v>
      </c>
      <c r="E781" s="62">
        <f t="shared" si="36"/>
        <v>4100</v>
      </c>
      <c r="F781" s="61">
        <f t="shared" si="37"/>
        <v>4357.5</v>
      </c>
      <c r="G781" s="64"/>
    </row>
    <row r="782" spans="2:7" s="67" customFormat="1" ht="20.25" customHeight="1">
      <c r="B782" s="106" t="s">
        <v>23</v>
      </c>
      <c r="C782" s="105" t="s">
        <v>487</v>
      </c>
      <c r="D782" s="201">
        <v>4130</v>
      </c>
      <c r="E782" s="62">
        <f t="shared" si="36"/>
        <v>4080</v>
      </c>
      <c r="F782" s="61">
        <f t="shared" si="37"/>
        <v>4336.5</v>
      </c>
      <c r="G782" s="64"/>
    </row>
    <row r="783" spans="2:7" s="67" customFormat="1" ht="20.25" customHeight="1">
      <c r="B783" s="66" t="s">
        <v>36</v>
      </c>
      <c r="C783" s="105" t="s">
        <v>487</v>
      </c>
      <c r="D783" s="201">
        <v>5550</v>
      </c>
      <c r="E783" s="62">
        <f t="shared" si="36"/>
        <v>5500</v>
      </c>
      <c r="F783" s="61">
        <f t="shared" si="37"/>
        <v>5827.5</v>
      </c>
      <c r="G783" s="64"/>
    </row>
    <row r="784" spans="2:7" s="67" customFormat="1" ht="20.25" customHeight="1">
      <c r="B784" s="66" t="s">
        <v>37</v>
      </c>
      <c r="C784" s="105" t="s">
        <v>487</v>
      </c>
      <c r="D784" s="201">
        <v>5280</v>
      </c>
      <c r="E784" s="62">
        <f t="shared" si="36"/>
        <v>5230</v>
      </c>
      <c r="F784" s="61">
        <f t="shared" si="37"/>
        <v>5544</v>
      </c>
      <c r="G784" s="64"/>
    </row>
    <row r="785" spans="2:7" s="67" customFormat="1" ht="20.25" customHeight="1">
      <c r="B785" s="66" t="s">
        <v>22</v>
      </c>
      <c r="C785" s="105" t="s">
        <v>487</v>
      </c>
      <c r="D785" s="201">
        <v>5700</v>
      </c>
      <c r="E785" s="62">
        <f t="shared" si="36"/>
        <v>5650</v>
      </c>
      <c r="F785" s="61">
        <f t="shared" si="37"/>
        <v>5985</v>
      </c>
      <c r="G785" s="64"/>
    </row>
    <row r="786" spans="2:7" s="67" customFormat="1" ht="20.25" customHeight="1">
      <c r="B786" s="93" t="s">
        <v>746</v>
      </c>
      <c r="C786" s="105" t="s">
        <v>487</v>
      </c>
      <c r="D786" s="201">
        <v>5700</v>
      </c>
      <c r="E786" s="62">
        <f t="shared" si="36"/>
        <v>5650</v>
      </c>
      <c r="F786" s="61">
        <f t="shared" si="37"/>
        <v>5985</v>
      </c>
      <c r="G786" s="64"/>
    </row>
    <row r="787" spans="2:7" s="67" customFormat="1" ht="20.25" customHeight="1">
      <c r="B787" s="106" t="s">
        <v>342</v>
      </c>
      <c r="C787" s="105" t="s">
        <v>487</v>
      </c>
      <c r="D787" s="201">
        <v>6570</v>
      </c>
      <c r="E787" s="62">
        <f t="shared" si="36"/>
        <v>6520</v>
      </c>
      <c r="F787" s="61">
        <f t="shared" si="37"/>
        <v>6898.5</v>
      </c>
      <c r="G787" s="64"/>
    </row>
    <row r="788" spans="2:7" s="67" customFormat="1" ht="20.25" customHeight="1">
      <c r="B788" s="106" t="s">
        <v>747</v>
      </c>
      <c r="C788" s="105" t="s">
        <v>487</v>
      </c>
      <c r="D788" s="201">
        <v>6000</v>
      </c>
      <c r="E788" s="62">
        <f t="shared" si="36"/>
        <v>5950</v>
      </c>
      <c r="F788" s="61">
        <f t="shared" si="37"/>
        <v>6300</v>
      </c>
      <c r="G788" s="64"/>
    </row>
    <row r="789" spans="2:7" s="67" customFormat="1" ht="20.25" customHeight="1">
      <c r="B789" s="106" t="s">
        <v>115</v>
      </c>
      <c r="C789" s="105" t="s">
        <v>487</v>
      </c>
      <c r="D789" s="201">
        <v>5850</v>
      </c>
      <c r="E789" s="62">
        <f t="shared" si="36"/>
        <v>5800</v>
      </c>
      <c r="F789" s="61">
        <f t="shared" si="37"/>
        <v>6142.5</v>
      </c>
      <c r="G789" s="64"/>
    </row>
    <row r="790" spans="2:7" s="67" customFormat="1" ht="20.25" customHeight="1">
      <c r="B790" s="106" t="s">
        <v>116</v>
      </c>
      <c r="C790" s="105" t="s">
        <v>487</v>
      </c>
      <c r="D790" s="201">
        <v>4950</v>
      </c>
      <c r="E790" s="62">
        <f t="shared" si="36"/>
        <v>4900</v>
      </c>
      <c r="F790" s="61">
        <f t="shared" si="37"/>
        <v>5197.5</v>
      </c>
      <c r="G790" s="64"/>
    </row>
    <row r="791" spans="2:7" s="67" customFormat="1" ht="20.25" customHeight="1">
      <c r="B791" s="66" t="s">
        <v>118</v>
      </c>
      <c r="C791" s="105" t="s">
        <v>487</v>
      </c>
      <c r="D791" s="201">
        <v>7260</v>
      </c>
      <c r="E791" s="62">
        <f t="shared" si="36"/>
        <v>7210</v>
      </c>
      <c r="F791" s="61">
        <f t="shared" si="37"/>
        <v>7623</v>
      </c>
      <c r="G791" s="64"/>
    </row>
    <row r="792" spans="2:7" s="67" customFormat="1" ht="20.25" customHeight="1">
      <c r="B792" s="66" t="s">
        <v>1062</v>
      </c>
      <c r="C792" s="105" t="s">
        <v>487</v>
      </c>
      <c r="D792" s="201">
        <v>7050</v>
      </c>
      <c r="E792" s="62">
        <f t="shared" si="36"/>
        <v>7000</v>
      </c>
      <c r="F792" s="61">
        <f t="shared" si="37"/>
        <v>7402.5</v>
      </c>
      <c r="G792" s="64"/>
    </row>
    <row r="793" spans="2:7" s="67" customFormat="1" ht="20.25" customHeight="1">
      <c r="B793" s="66" t="s">
        <v>691</v>
      </c>
      <c r="C793" s="105" t="s">
        <v>487</v>
      </c>
      <c r="D793" s="201">
        <v>6550</v>
      </c>
      <c r="E793" s="62">
        <f t="shared" si="36"/>
        <v>6500</v>
      </c>
      <c r="F793" s="61">
        <f t="shared" si="37"/>
        <v>6877.5</v>
      </c>
      <c r="G793" s="64"/>
    </row>
    <row r="794" spans="2:7" s="67" customFormat="1" ht="20.25" customHeight="1">
      <c r="B794" s="66" t="s">
        <v>1066</v>
      </c>
      <c r="C794" s="105" t="s">
        <v>487</v>
      </c>
      <c r="D794" s="201">
        <v>8450</v>
      </c>
      <c r="E794" s="62">
        <f t="shared" si="36"/>
        <v>8400</v>
      </c>
      <c r="F794" s="61">
        <f t="shared" si="37"/>
        <v>8872.5</v>
      </c>
      <c r="G794" s="64"/>
    </row>
    <row r="795" spans="2:7" s="67" customFormat="1" ht="21.75" customHeight="1">
      <c r="B795" s="93" t="s">
        <v>749</v>
      </c>
      <c r="C795" s="105" t="s">
        <v>487</v>
      </c>
      <c r="D795" s="201">
        <v>7400</v>
      </c>
      <c r="E795" s="62">
        <f t="shared" si="36"/>
        <v>7350</v>
      </c>
      <c r="F795" s="3">
        <f t="shared" si="37"/>
        <v>7770</v>
      </c>
      <c r="G795" s="64"/>
    </row>
    <row r="796" spans="2:7" s="67" customFormat="1" ht="20.25" customHeight="1">
      <c r="B796" s="66" t="s">
        <v>754</v>
      </c>
      <c r="C796" s="105" t="s">
        <v>487</v>
      </c>
      <c r="D796" s="201">
        <v>7300</v>
      </c>
      <c r="E796" s="62">
        <f>D796-50</f>
        <v>7250</v>
      </c>
      <c r="F796" s="61">
        <f>D796*1.05</f>
        <v>7665</v>
      </c>
      <c r="G796" s="64"/>
    </row>
    <row r="797" spans="2:7" s="67" customFormat="1" ht="20.25" customHeight="1">
      <c r="B797" s="66" t="s">
        <v>117</v>
      </c>
      <c r="C797" s="105" t="s">
        <v>487</v>
      </c>
      <c r="D797" s="201">
        <v>8230</v>
      </c>
      <c r="E797" s="62">
        <f t="shared" si="36"/>
        <v>8180</v>
      </c>
      <c r="F797" s="61">
        <f t="shared" si="37"/>
        <v>8641.5</v>
      </c>
      <c r="G797" s="64"/>
    </row>
    <row r="798" spans="2:7" s="67" customFormat="1" ht="20.25" customHeight="1">
      <c r="B798" s="66" t="s">
        <v>1061</v>
      </c>
      <c r="C798" s="105" t="s">
        <v>487</v>
      </c>
      <c r="D798" s="201">
        <v>7550</v>
      </c>
      <c r="E798" s="62">
        <f t="shared" si="36"/>
        <v>7500</v>
      </c>
      <c r="F798" s="61">
        <f t="shared" si="37"/>
        <v>7927.5</v>
      </c>
      <c r="G798" s="64"/>
    </row>
    <row r="799" spans="2:7" s="67" customFormat="1" ht="20.25" customHeight="1">
      <c r="B799" s="66" t="s">
        <v>24</v>
      </c>
      <c r="C799" s="105" t="s">
        <v>487</v>
      </c>
      <c r="D799" s="201">
        <v>9950</v>
      </c>
      <c r="E799" s="62">
        <f t="shared" si="36"/>
        <v>9900</v>
      </c>
      <c r="F799" s="61">
        <f t="shared" si="37"/>
        <v>10447.5</v>
      </c>
      <c r="G799" s="64"/>
    </row>
    <row r="800" spans="2:7" s="67" customFormat="1" ht="20.25" customHeight="1">
      <c r="B800" s="66" t="s">
        <v>1064</v>
      </c>
      <c r="C800" s="105" t="s">
        <v>487</v>
      </c>
      <c r="D800" s="201">
        <v>9550</v>
      </c>
      <c r="E800" s="62">
        <f t="shared" si="36"/>
        <v>9500</v>
      </c>
      <c r="F800" s="61">
        <f t="shared" si="37"/>
        <v>10027.5</v>
      </c>
      <c r="G800" s="64"/>
    </row>
    <row r="801" spans="2:7" s="67" customFormat="1" ht="20.25" customHeight="1">
      <c r="B801" s="66" t="s">
        <v>1065</v>
      </c>
      <c r="C801" s="105" t="s">
        <v>487</v>
      </c>
      <c r="D801" s="201">
        <v>8100</v>
      </c>
      <c r="E801" s="62">
        <f t="shared" si="36"/>
        <v>8050</v>
      </c>
      <c r="F801" s="61">
        <f t="shared" si="37"/>
        <v>8505</v>
      </c>
      <c r="G801" s="64"/>
    </row>
    <row r="802" spans="2:7" s="67" customFormat="1" ht="20.25" customHeight="1">
      <c r="B802" s="66" t="s">
        <v>1063</v>
      </c>
      <c r="C802" s="105" t="s">
        <v>487</v>
      </c>
      <c r="D802" s="201">
        <v>11500</v>
      </c>
      <c r="E802" s="62">
        <f t="shared" si="36"/>
        <v>11450</v>
      </c>
      <c r="F802" s="61">
        <f t="shared" si="37"/>
        <v>12075</v>
      </c>
      <c r="G802" s="64"/>
    </row>
    <row r="803" spans="2:7" s="67" customFormat="1" ht="20.25" customHeight="1">
      <c r="B803" s="106" t="s">
        <v>677</v>
      </c>
      <c r="C803" s="105" t="s">
        <v>265</v>
      </c>
      <c r="D803" s="201">
        <v>2580</v>
      </c>
      <c r="E803" s="62">
        <f t="shared" si="36"/>
        <v>2530</v>
      </c>
      <c r="F803" s="61">
        <f t="shared" si="37"/>
        <v>2709</v>
      </c>
      <c r="G803" s="64"/>
    </row>
    <row r="804" spans="2:7" s="67" customFormat="1" ht="20.25" customHeight="1">
      <c r="B804" s="106" t="s">
        <v>676</v>
      </c>
      <c r="C804" s="105" t="s">
        <v>487</v>
      </c>
      <c r="D804" s="201">
        <v>2250</v>
      </c>
      <c r="E804" s="62">
        <f t="shared" si="36"/>
        <v>2200</v>
      </c>
      <c r="F804" s="61">
        <f t="shared" si="37"/>
        <v>2362.5</v>
      </c>
      <c r="G804" s="64"/>
    </row>
    <row r="805" spans="2:7" s="67" customFormat="1" ht="20.25" customHeight="1">
      <c r="B805" s="128" t="s">
        <v>219</v>
      </c>
      <c r="C805" s="105" t="s">
        <v>487</v>
      </c>
      <c r="D805" s="201">
        <v>2720</v>
      </c>
      <c r="E805" s="62">
        <f t="shared" si="36"/>
        <v>2670</v>
      </c>
      <c r="F805" s="61">
        <f t="shared" si="37"/>
        <v>2856</v>
      </c>
      <c r="G805" s="64"/>
    </row>
    <row r="806" spans="2:7" s="67" customFormat="1" ht="20.25" customHeight="1">
      <c r="B806" s="153" t="s">
        <v>25</v>
      </c>
      <c r="C806" s="105" t="s">
        <v>487</v>
      </c>
      <c r="D806" s="201">
        <v>3950</v>
      </c>
      <c r="E806" s="62">
        <f t="shared" si="36"/>
        <v>3900</v>
      </c>
      <c r="F806" s="61">
        <f t="shared" si="37"/>
        <v>4147.5</v>
      </c>
      <c r="G806" s="64"/>
    </row>
    <row r="807" spans="2:7" s="67" customFormat="1" ht="20.25" customHeight="1">
      <c r="B807" s="153" t="s">
        <v>26</v>
      </c>
      <c r="C807" s="105" t="s">
        <v>487</v>
      </c>
      <c r="D807" s="201">
        <v>3950</v>
      </c>
      <c r="E807" s="62">
        <f aca="true" t="shared" si="38" ref="E807:E820">D807-50</f>
        <v>3900</v>
      </c>
      <c r="F807" s="61">
        <f aca="true" t="shared" si="39" ref="F807:F820">D807*1.05</f>
        <v>4147.5</v>
      </c>
      <c r="G807" s="64"/>
    </row>
    <row r="808" spans="2:7" s="67" customFormat="1" ht="20.25" customHeight="1">
      <c r="B808" s="129" t="s">
        <v>758</v>
      </c>
      <c r="C808" s="105" t="s">
        <v>487</v>
      </c>
      <c r="D808" s="201">
        <v>6300</v>
      </c>
      <c r="E808" s="62">
        <f t="shared" si="38"/>
        <v>6250</v>
      </c>
      <c r="F808" s="61">
        <f t="shared" si="39"/>
        <v>6615</v>
      </c>
      <c r="G808" s="64"/>
    </row>
    <row r="809" spans="2:7" s="67" customFormat="1" ht="20.25" customHeight="1">
      <c r="B809" s="153" t="s">
        <v>220</v>
      </c>
      <c r="C809" s="105" t="s">
        <v>487</v>
      </c>
      <c r="D809" s="201">
        <v>4900</v>
      </c>
      <c r="E809" s="62">
        <f t="shared" si="38"/>
        <v>4850</v>
      </c>
      <c r="F809" s="61">
        <f t="shared" si="39"/>
        <v>5145</v>
      </c>
      <c r="G809" s="64"/>
    </row>
    <row r="810" spans="2:7" s="67" customFormat="1" ht="20.25" customHeight="1">
      <c r="B810" s="106" t="s">
        <v>27</v>
      </c>
      <c r="C810" s="105" t="s">
        <v>487</v>
      </c>
      <c r="D810" s="216">
        <v>8500</v>
      </c>
      <c r="E810" s="62">
        <f t="shared" si="38"/>
        <v>8450</v>
      </c>
      <c r="F810" s="61">
        <f t="shared" si="39"/>
        <v>8925</v>
      </c>
      <c r="G810" s="64"/>
    </row>
    <row r="811" spans="2:7" s="67" customFormat="1" ht="20.25" customHeight="1">
      <c r="B811" s="106" t="s">
        <v>28</v>
      </c>
      <c r="C811" s="105" t="s">
        <v>487</v>
      </c>
      <c r="D811" s="216">
        <v>9800</v>
      </c>
      <c r="E811" s="62">
        <f t="shared" si="38"/>
        <v>9750</v>
      </c>
      <c r="F811" s="61">
        <f t="shared" si="39"/>
        <v>10290</v>
      </c>
      <c r="G811" s="64"/>
    </row>
    <row r="812" spans="2:7" s="67" customFormat="1" ht="20.25" customHeight="1">
      <c r="B812" s="106" t="s">
        <v>222</v>
      </c>
      <c r="C812" s="105" t="s">
        <v>487</v>
      </c>
      <c r="D812" s="201">
        <v>5840</v>
      </c>
      <c r="E812" s="62">
        <f t="shared" si="38"/>
        <v>5790</v>
      </c>
      <c r="F812" s="61">
        <f t="shared" si="39"/>
        <v>6132</v>
      </c>
      <c r="G812" s="64"/>
    </row>
    <row r="813" spans="2:7" s="67" customFormat="1" ht="20.25" customHeight="1">
      <c r="B813" s="106" t="s">
        <v>563</v>
      </c>
      <c r="C813" s="105" t="s">
        <v>265</v>
      </c>
      <c r="D813" s="201">
        <v>3900</v>
      </c>
      <c r="E813" s="62">
        <f t="shared" si="38"/>
        <v>3850</v>
      </c>
      <c r="F813" s="61">
        <f t="shared" si="39"/>
        <v>4095</v>
      </c>
      <c r="G813" s="64"/>
    </row>
    <row r="814" spans="2:7" s="67" customFormat="1" ht="20.25" customHeight="1">
      <c r="B814" s="106" t="s">
        <v>33</v>
      </c>
      <c r="C814" s="105" t="s">
        <v>487</v>
      </c>
      <c r="D814" s="201">
        <v>9950</v>
      </c>
      <c r="E814" s="62">
        <f t="shared" si="38"/>
        <v>9900</v>
      </c>
      <c r="F814" s="61">
        <f t="shared" si="39"/>
        <v>10447.5</v>
      </c>
      <c r="G814" s="64"/>
    </row>
    <row r="815" spans="2:7" s="67" customFormat="1" ht="20.25" customHeight="1">
      <c r="B815" s="106" t="s">
        <v>21</v>
      </c>
      <c r="C815" s="105" t="s">
        <v>487</v>
      </c>
      <c r="D815" s="201">
        <v>9370</v>
      </c>
      <c r="E815" s="62">
        <f t="shared" si="38"/>
        <v>9320</v>
      </c>
      <c r="F815" s="61">
        <f t="shared" si="39"/>
        <v>9838.5</v>
      </c>
      <c r="G815" s="64"/>
    </row>
    <row r="816" spans="2:7" s="67" customFormat="1" ht="20.25" customHeight="1">
      <c r="B816" s="106" t="s">
        <v>752</v>
      </c>
      <c r="C816" s="105" t="s">
        <v>487</v>
      </c>
      <c r="D816" s="201">
        <v>8570</v>
      </c>
      <c r="E816" s="62">
        <f>D816-50</f>
        <v>8520</v>
      </c>
      <c r="F816" s="61">
        <f>D816*1.05</f>
        <v>8998.5</v>
      </c>
      <c r="G816" s="64"/>
    </row>
    <row r="817" spans="2:7" s="67" customFormat="1" ht="20.25" customHeight="1">
      <c r="B817" s="106" t="s">
        <v>564</v>
      </c>
      <c r="C817" s="105" t="s">
        <v>265</v>
      </c>
      <c r="D817" s="201">
        <v>3900</v>
      </c>
      <c r="E817" s="62">
        <f t="shared" si="38"/>
        <v>3850</v>
      </c>
      <c r="F817" s="61">
        <f t="shared" si="39"/>
        <v>4095</v>
      </c>
      <c r="G817" s="64"/>
    </row>
    <row r="818" spans="2:7" s="67" customFormat="1" ht="20.25" customHeight="1">
      <c r="B818" s="106" t="s">
        <v>753</v>
      </c>
      <c r="C818" s="105" t="s">
        <v>487</v>
      </c>
      <c r="D818" s="201">
        <v>8600</v>
      </c>
      <c r="E818" s="62">
        <f>D818-50</f>
        <v>8550</v>
      </c>
      <c r="F818" s="61">
        <f>D818*1.05</f>
        <v>9030</v>
      </c>
      <c r="G818" s="64"/>
    </row>
    <row r="819" spans="2:7" s="67" customFormat="1" ht="20.25" customHeight="1">
      <c r="B819" s="106" t="s">
        <v>565</v>
      </c>
      <c r="C819" s="105" t="s">
        <v>487</v>
      </c>
      <c r="D819" s="201">
        <v>1750</v>
      </c>
      <c r="E819" s="71">
        <f t="shared" si="38"/>
        <v>1700</v>
      </c>
      <c r="F819" s="61">
        <f t="shared" si="39"/>
        <v>1837.5</v>
      </c>
      <c r="G819" s="64"/>
    </row>
    <row r="820" spans="2:7" s="67" customFormat="1" ht="20.25" customHeight="1">
      <c r="B820" s="124" t="s">
        <v>566</v>
      </c>
      <c r="C820" s="105" t="s">
        <v>487</v>
      </c>
      <c r="D820" s="201">
        <v>2000</v>
      </c>
      <c r="E820" s="62">
        <f t="shared" si="38"/>
        <v>1950</v>
      </c>
      <c r="F820" s="61">
        <f t="shared" si="39"/>
        <v>2100</v>
      </c>
      <c r="G820" s="64"/>
    </row>
    <row r="821" spans="2:7" s="13" customFormat="1" ht="20.25" customHeight="1">
      <c r="B821" s="163" t="s">
        <v>364</v>
      </c>
      <c r="C821" s="114"/>
      <c r="D821" s="217"/>
      <c r="E821" s="181" t="s">
        <v>997</v>
      </c>
      <c r="F821" s="11"/>
      <c r="G821" s="4"/>
    </row>
    <row r="822" spans="2:7" s="13" customFormat="1" ht="20.25" customHeight="1">
      <c r="B822" s="130" t="s">
        <v>901</v>
      </c>
      <c r="C822" s="185"/>
      <c r="D822" s="201">
        <v>2100</v>
      </c>
      <c r="E822" s="62">
        <f>D822-50</f>
        <v>2050</v>
      </c>
      <c r="F822" s="61">
        <f aca="true" t="shared" si="40" ref="F822:F832">D822*1.05</f>
        <v>2205</v>
      </c>
      <c r="G822" s="4"/>
    </row>
    <row r="823" spans="2:7" s="13" customFormat="1" ht="20.25" customHeight="1">
      <c r="B823" s="130" t="s">
        <v>902</v>
      </c>
      <c r="C823" s="185"/>
      <c r="D823" s="201">
        <v>2250</v>
      </c>
      <c r="E823" s="62">
        <f aca="true" t="shared" si="41" ref="E823:E883">D823-50</f>
        <v>2200</v>
      </c>
      <c r="F823" s="61">
        <f t="shared" si="40"/>
        <v>2362.5</v>
      </c>
      <c r="G823" s="4"/>
    </row>
    <row r="824" spans="2:7" s="67" customFormat="1" ht="20.25" customHeight="1">
      <c r="B824" s="130" t="s">
        <v>365</v>
      </c>
      <c r="C824" s="185"/>
      <c r="D824" s="201">
        <v>2350</v>
      </c>
      <c r="E824" s="62">
        <f t="shared" si="41"/>
        <v>2300</v>
      </c>
      <c r="F824" s="61">
        <f t="shared" si="40"/>
        <v>2467.5</v>
      </c>
      <c r="G824" s="64"/>
    </row>
    <row r="825" spans="2:7" s="67" customFormat="1" ht="20.25" customHeight="1">
      <c r="B825" s="131" t="s">
        <v>367</v>
      </c>
      <c r="C825" s="186"/>
      <c r="D825" s="201">
        <v>2400</v>
      </c>
      <c r="E825" s="62">
        <f t="shared" si="41"/>
        <v>2350</v>
      </c>
      <c r="F825" s="61">
        <f t="shared" si="40"/>
        <v>2520</v>
      </c>
      <c r="G825" s="64"/>
    </row>
    <row r="826" spans="2:7" s="67" customFormat="1" ht="20.25" customHeight="1">
      <c r="B826" s="131" t="s">
        <v>921</v>
      </c>
      <c r="C826" s="193"/>
      <c r="D826" s="201">
        <v>2150</v>
      </c>
      <c r="E826" s="62">
        <f t="shared" si="41"/>
        <v>2100</v>
      </c>
      <c r="F826" s="61">
        <f t="shared" si="40"/>
        <v>2257.5</v>
      </c>
      <c r="G826" s="64"/>
    </row>
    <row r="827" spans="2:7" s="67" customFormat="1" ht="20.25" customHeight="1">
      <c r="B827" s="130" t="s">
        <v>366</v>
      </c>
      <c r="C827" s="185"/>
      <c r="D827" s="201">
        <v>2450</v>
      </c>
      <c r="E827" s="62">
        <f t="shared" si="41"/>
        <v>2400</v>
      </c>
      <c r="F827" s="61">
        <f t="shared" si="40"/>
        <v>2572.5</v>
      </c>
      <c r="G827" s="64"/>
    </row>
    <row r="828" spans="2:7" s="67" customFormat="1" ht="20.25" customHeight="1">
      <c r="B828" s="131" t="s">
        <v>368</v>
      </c>
      <c r="C828" s="105"/>
      <c r="D828" s="201">
        <v>2850</v>
      </c>
      <c r="E828" s="62">
        <f t="shared" si="41"/>
        <v>2800</v>
      </c>
      <c r="F828" s="61">
        <f t="shared" si="40"/>
        <v>2992.5</v>
      </c>
      <c r="G828" s="64"/>
    </row>
    <row r="829" spans="2:7" s="67" customFormat="1" ht="20.25" customHeight="1">
      <c r="B829" s="131" t="s">
        <v>922</v>
      </c>
      <c r="C829" s="105"/>
      <c r="D829" s="201">
        <v>2900</v>
      </c>
      <c r="E829" s="62">
        <f t="shared" si="41"/>
        <v>2850</v>
      </c>
      <c r="F829" s="61">
        <f t="shared" si="40"/>
        <v>3045</v>
      </c>
      <c r="G829" s="64"/>
    </row>
    <row r="830" spans="2:7" s="67" customFormat="1" ht="20.25" customHeight="1">
      <c r="B830" s="131" t="s">
        <v>903</v>
      </c>
      <c r="C830" s="105"/>
      <c r="D830" s="201">
        <v>2550</v>
      </c>
      <c r="E830" s="62">
        <f t="shared" si="41"/>
        <v>2500</v>
      </c>
      <c r="F830" s="61">
        <f t="shared" si="40"/>
        <v>2677.5</v>
      </c>
      <c r="G830" s="64"/>
    </row>
    <row r="831" spans="2:7" s="67" customFormat="1" ht="20.25" customHeight="1">
      <c r="B831" s="131" t="s">
        <v>923</v>
      </c>
      <c r="C831" s="105"/>
      <c r="D831" s="201">
        <v>2350</v>
      </c>
      <c r="E831" s="62">
        <f t="shared" si="41"/>
        <v>2300</v>
      </c>
      <c r="F831" s="61">
        <f t="shared" si="40"/>
        <v>2467.5</v>
      </c>
      <c r="G831" s="64"/>
    </row>
    <row r="832" spans="2:7" s="67" customFormat="1" ht="20.25" customHeight="1">
      <c r="B832" s="131" t="s">
        <v>904</v>
      </c>
      <c r="C832" s="105"/>
      <c r="D832" s="201">
        <v>2650</v>
      </c>
      <c r="E832" s="62">
        <f t="shared" si="41"/>
        <v>2600</v>
      </c>
      <c r="F832" s="61">
        <f t="shared" si="40"/>
        <v>2782.5</v>
      </c>
      <c r="G832" s="64"/>
    </row>
    <row r="833" spans="2:7" s="67" customFormat="1" ht="20.25" customHeight="1">
      <c r="B833" s="131" t="s">
        <v>369</v>
      </c>
      <c r="C833" s="105"/>
      <c r="D833" s="201">
        <v>2850</v>
      </c>
      <c r="E833" s="62">
        <f t="shared" si="41"/>
        <v>2800</v>
      </c>
      <c r="F833" s="61">
        <f aca="true" t="shared" si="42" ref="F833:F883">D833*1.05</f>
        <v>2992.5</v>
      </c>
      <c r="G833" s="64"/>
    </row>
    <row r="834" spans="2:7" s="67" customFormat="1" ht="20.25" customHeight="1">
      <c r="B834" s="131" t="s">
        <v>370</v>
      </c>
      <c r="C834" s="105"/>
      <c r="D834" s="201">
        <v>2650</v>
      </c>
      <c r="E834" s="62">
        <f t="shared" si="41"/>
        <v>2600</v>
      </c>
      <c r="F834" s="61">
        <f t="shared" si="42"/>
        <v>2782.5</v>
      </c>
      <c r="G834" s="64"/>
    </row>
    <row r="835" spans="2:7" s="67" customFormat="1" ht="20.25" customHeight="1">
      <c r="B835" s="131" t="s">
        <v>392</v>
      </c>
      <c r="C835" s="105"/>
      <c r="D835" s="201">
        <v>3350</v>
      </c>
      <c r="E835" s="62">
        <f t="shared" si="41"/>
        <v>3300</v>
      </c>
      <c r="F835" s="61">
        <f t="shared" si="42"/>
        <v>3517.5</v>
      </c>
      <c r="G835" s="64"/>
    </row>
    <row r="836" spans="2:7" s="67" customFormat="1" ht="20.25" customHeight="1">
      <c r="B836" s="131" t="s">
        <v>631</v>
      </c>
      <c r="C836" s="105"/>
      <c r="D836" s="201">
        <v>3700</v>
      </c>
      <c r="E836" s="62">
        <f t="shared" si="41"/>
        <v>3650</v>
      </c>
      <c r="F836" s="61">
        <f t="shared" si="42"/>
        <v>3885</v>
      </c>
      <c r="G836" s="64"/>
    </row>
    <row r="837" spans="2:7" s="67" customFormat="1" ht="20.25" customHeight="1">
      <c r="B837" s="131" t="s">
        <v>924</v>
      </c>
      <c r="C837" s="105"/>
      <c r="D837" s="201">
        <v>3950</v>
      </c>
      <c r="E837" s="62">
        <f t="shared" si="41"/>
        <v>3900</v>
      </c>
      <c r="F837" s="61">
        <f t="shared" si="42"/>
        <v>4147.5</v>
      </c>
      <c r="G837" s="64"/>
    </row>
    <row r="838" spans="2:7" s="67" customFormat="1" ht="20.25" customHeight="1">
      <c r="B838" s="131" t="s">
        <v>386</v>
      </c>
      <c r="C838" s="105"/>
      <c r="D838" s="201">
        <v>3050</v>
      </c>
      <c r="E838" s="62">
        <f t="shared" si="41"/>
        <v>3000</v>
      </c>
      <c r="F838" s="61">
        <f t="shared" si="42"/>
        <v>3202.5</v>
      </c>
      <c r="G838" s="64"/>
    </row>
    <row r="839" spans="2:7" s="67" customFormat="1" ht="20.25" customHeight="1">
      <c r="B839" s="131" t="s">
        <v>950</v>
      </c>
      <c r="C839" s="105"/>
      <c r="D839" s="201">
        <v>2700</v>
      </c>
      <c r="E839" s="62">
        <f t="shared" si="41"/>
        <v>2650</v>
      </c>
      <c r="F839" s="61">
        <f t="shared" si="42"/>
        <v>2835</v>
      </c>
      <c r="G839" s="64"/>
    </row>
    <row r="840" spans="2:7" s="67" customFormat="1" ht="20.25" customHeight="1">
      <c r="B840" s="131" t="s">
        <v>372</v>
      </c>
      <c r="C840" s="105"/>
      <c r="D840" s="201">
        <v>2900</v>
      </c>
      <c r="E840" s="62">
        <f t="shared" si="41"/>
        <v>2850</v>
      </c>
      <c r="F840" s="61">
        <f t="shared" si="42"/>
        <v>3045</v>
      </c>
      <c r="G840" s="64"/>
    </row>
    <row r="841" spans="2:7" s="67" customFormat="1" ht="20.25" customHeight="1">
      <c r="B841" s="131" t="s">
        <v>373</v>
      </c>
      <c r="C841" s="105"/>
      <c r="D841" s="201">
        <v>3850</v>
      </c>
      <c r="E841" s="62">
        <f t="shared" si="41"/>
        <v>3800</v>
      </c>
      <c r="F841" s="61">
        <f t="shared" si="42"/>
        <v>4042.5</v>
      </c>
      <c r="G841" s="64"/>
    </row>
    <row r="842" spans="2:7" s="67" customFormat="1" ht="20.25" customHeight="1">
      <c r="B842" s="131" t="s">
        <v>925</v>
      </c>
      <c r="C842" s="105"/>
      <c r="D842" s="201">
        <v>3600</v>
      </c>
      <c r="E842" s="62">
        <f t="shared" si="41"/>
        <v>3550</v>
      </c>
      <c r="F842" s="61">
        <f t="shared" si="42"/>
        <v>3780</v>
      </c>
      <c r="G842" s="64"/>
    </row>
    <row r="843" spans="2:7" s="67" customFormat="1" ht="20.25" customHeight="1">
      <c r="B843" s="131" t="s">
        <v>371</v>
      </c>
      <c r="C843" s="105"/>
      <c r="D843" s="201">
        <v>4050</v>
      </c>
      <c r="E843" s="62">
        <f t="shared" si="41"/>
        <v>4000</v>
      </c>
      <c r="F843" s="61">
        <f t="shared" si="42"/>
        <v>4252.5</v>
      </c>
      <c r="G843" s="64"/>
    </row>
    <row r="844" spans="2:7" s="67" customFormat="1" ht="20.25" customHeight="1">
      <c r="B844" s="131" t="s">
        <v>632</v>
      </c>
      <c r="C844" s="105"/>
      <c r="D844" s="201">
        <v>3200</v>
      </c>
      <c r="E844" s="62">
        <f t="shared" si="41"/>
        <v>3150</v>
      </c>
      <c r="F844" s="61">
        <f t="shared" si="42"/>
        <v>3360</v>
      </c>
      <c r="G844" s="64"/>
    </row>
    <row r="845" spans="2:7" s="67" customFormat="1" ht="20.25" customHeight="1">
      <c r="B845" s="131" t="s">
        <v>926</v>
      </c>
      <c r="C845" s="105"/>
      <c r="D845" s="201">
        <v>2950</v>
      </c>
      <c r="E845" s="62">
        <f t="shared" si="41"/>
        <v>2900</v>
      </c>
      <c r="F845" s="61">
        <f t="shared" si="42"/>
        <v>3097.5</v>
      </c>
      <c r="G845" s="64"/>
    </row>
    <row r="846" spans="2:7" s="67" customFormat="1" ht="20.25" customHeight="1">
      <c r="B846" s="131" t="s">
        <v>905</v>
      </c>
      <c r="C846" s="105"/>
      <c r="D846" s="201">
        <v>3850</v>
      </c>
      <c r="E846" s="62">
        <f t="shared" si="41"/>
        <v>3800</v>
      </c>
      <c r="F846" s="61">
        <f t="shared" si="42"/>
        <v>4042.5</v>
      </c>
      <c r="G846" s="64"/>
    </row>
    <row r="847" spans="2:7" s="67" customFormat="1" ht="20.25" customHeight="1">
      <c r="B847" s="131" t="s">
        <v>387</v>
      </c>
      <c r="C847" s="105"/>
      <c r="D847" s="201">
        <v>5300</v>
      </c>
      <c r="E847" s="62">
        <f t="shared" si="41"/>
        <v>5250</v>
      </c>
      <c r="F847" s="61">
        <f t="shared" si="42"/>
        <v>5565</v>
      </c>
      <c r="G847" s="64"/>
    </row>
    <row r="848" spans="2:7" s="67" customFormat="1" ht="20.25" customHeight="1">
      <c r="B848" s="131" t="s">
        <v>927</v>
      </c>
      <c r="C848" s="105"/>
      <c r="D848" s="201">
        <v>5550</v>
      </c>
      <c r="E848" s="62">
        <f t="shared" si="41"/>
        <v>5500</v>
      </c>
      <c r="F848" s="61">
        <f t="shared" si="42"/>
        <v>5827.5</v>
      </c>
      <c r="G848" s="64"/>
    </row>
    <row r="849" spans="2:7" s="67" customFormat="1" ht="20.25" customHeight="1">
      <c r="B849" s="131" t="s">
        <v>374</v>
      </c>
      <c r="C849" s="105"/>
      <c r="D849" s="201">
        <v>6550</v>
      </c>
      <c r="E849" s="62">
        <f t="shared" si="41"/>
        <v>6500</v>
      </c>
      <c r="F849" s="61">
        <f t="shared" si="42"/>
        <v>6877.5</v>
      </c>
      <c r="G849" s="64"/>
    </row>
    <row r="850" spans="2:7" s="67" customFormat="1" ht="20.25" customHeight="1">
      <c r="B850" s="131" t="s">
        <v>928</v>
      </c>
      <c r="C850" s="105"/>
      <c r="D850" s="201">
        <v>6300</v>
      </c>
      <c r="E850" s="62">
        <f t="shared" si="41"/>
        <v>6250</v>
      </c>
      <c r="F850" s="61">
        <f t="shared" si="42"/>
        <v>6615</v>
      </c>
      <c r="G850" s="64"/>
    </row>
    <row r="851" spans="2:7" s="67" customFormat="1" ht="20.25" customHeight="1">
      <c r="B851" s="131" t="s">
        <v>388</v>
      </c>
      <c r="C851" s="105"/>
      <c r="D851" s="201">
        <v>4750</v>
      </c>
      <c r="E851" s="62">
        <f t="shared" si="41"/>
        <v>4700</v>
      </c>
      <c r="F851" s="61">
        <f>D851*1.05</f>
        <v>4987.5</v>
      </c>
      <c r="G851" s="64"/>
    </row>
    <row r="852" spans="2:7" s="67" customFormat="1" ht="20.25" customHeight="1">
      <c r="B852" s="131" t="s">
        <v>375</v>
      </c>
      <c r="C852" s="105"/>
      <c r="D852" s="201">
        <v>4400</v>
      </c>
      <c r="E852" s="62">
        <f t="shared" si="41"/>
        <v>4350</v>
      </c>
      <c r="F852" s="61">
        <f t="shared" si="42"/>
        <v>4620</v>
      </c>
      <c r="G852" s="64"/>
    </row>
    <row r="853" spans="2:7" s="67" customFormat="1" ht="20.25" customHeight="1">
      <c r="B853" s="131" t="s">
        <v>633</v>
      </c>
      <c r="C853" s="105"/>
      <c r="D853" s="201">
        <v>4600</v>
      </c>
      <c r="E853" s="62">
        <f t="shared" si="41"/>
        <v>4550</v>
      </c>
      <c r="F853" s="61">
        <f t="shared" si="42"/>
        <v>4830</v>
      </c>
      <c r="G853" s="64"/>
    </row>
    <row r="854" spans="2:7" s="67" customFormat="1" ht="20.25" customHeight="1">
      <c r="B854" s="131" t="s">
        <v>977</v>
      </c>
      <c r="C854" s="105"/>
      <c r="D854" s="201">
        <v>6250</v>
      </c>
      <c r="E854" s="62">
        <f t="shared" si="41"/>
        <v>6200</v>
      </c>
      <c r="F854" s="61">
        <f t="shared" si="42"/>
        <v>6562.5</v>
      </c>
      <c r="G854" s="64"/>
    </row>
    <row r="855" spans="2:7" s="67" customFormat="1" ht="20.25" customHeight="1">
      <c r="B855" s="131" t="s">
        <v>906</v>
      </c>
      <c r="C855" s="105"/>
      <c r="D855" s="201">
        <v>3950</v>
      </c>
      <c r="E855" s="62">
        <f t="shared" si="41"/>
        <v>3900</v>
      </c>
      <c r="F855" s="61">
        <f t="shared" si="42"/>
        <v>4147.5</v>
      </c>
      <c r="G855" s="64"/>
    </row>
    <row r="856" spans="2:7" s="67" customFormat="1" ht="20.25" customHeight="1">
      <c r="B856" s="131" t="s">
        <v>951</v>
      </c>
      <c r="C856" s="105"/>
      <c r="D856" s="201">
        <v>4350</v>
      </c>
      <c r="E856" s="62">
        <f t="shared" si="41"/>
        <v>4300</v>
      </c>
      <c r="F856" s="61">
        <f t="shared" si="42"/>
        <v>4567.5</v>
      </c>
      <c r="G856" s="64"/>
    </row>
    <row r="857" spans="2:7" s="67" customFormat="1" ht="20.25" customHeight="1">
      <c r="B857" s="131" t="s">
        <v>929</v>
      </c>
      <c r="C857" s="105"/>
      <c r="D857" s="201">
        <v>4450</v>
      </c>
      <c r="E857" s="62">
        <f t="shared" si="41"/>
        <v>4400</v>
      </c>
      <c r="F857" s="61">
        <f t="shared" si="42"/>
        <v>4672.5</v>
      </c>
      <c r="G857" s="64"/>
    </row>
    <row r="858" spans="2:7" s="67" customFormat="1" ht="20.25" customHeight="1">
      <c r="B858" s="131" t="s">
        <v>907</v>
      </c>
      <c r="C858" s="105"/>
      <c r="D858" s="201">
        <v>5400</v>
      </c>
      <c r="E858" s="62">
        <f>D858-50</f>
        <v>5350</v>
      </c>
      <c r="F858" s="61">
        <f t="shared" si="42"/>
        <v>5670</v>
      </c>
      <c r="G858" s="64"/>
    </row>
    <row r="859" spans="2:7" s="67" customFormat="1" ht="20.25" customHeight="1">
      <c r="B859" s="131" t="s">
        <v>910</v>
      </c>
      <c r="C859" s="105"/>
      <c r="D859" s="201">
        <v>6300</v>
      </c>
      <c r="E859" s="62">
        <f t="shared" si="41"/>
        <v>6250</v>
      </c>
      <c r="F859" s="61">
        <f t="shared" si="42"/>
        <v>6615</v>
      </c>
      <c r="G859" s="64"/>
    </row>
    <row r="860" spans="2:7" s="67" customFormat="1" ht="20.25" customHeight="1">
      <c r="B860" s="131" t="s">
        <v>930</v>
      </c>
      <c r="C860" s="105"/>
      <c r="D860" s="201">
        <v>5950</v>
      </c>
      <c r="E860" s="62">
        <f t="shared" si="41"/>
        <v>5900</v>
      </c>
      <c r="F860" s="61">
        <f t="shared" si="42"/>
        <v>6247.5</v>
      </c>
      <c r="G860" s="64"/>
    </row>
    <row r="861" spans="2:7" s="67" customFormat="1" ht="20.25" customHeight="1">
      <c r="B861" s="131" t="s">
        <v>931</v>
      </c>
      <c r="C861" s="105"/>
      <c r="D861" s="201">
        <v>5500</v>
      </c>
      <c r="E861" s="62">
        <f t="shared" si="41"/>
        <v>5450</v>
      </c>
      <c r="F861" s="61">
        <f t="shared" si="42"/>
        <v>5775</v>
      </c>
      <c r="G861" s="64"/>
    </row>
    <row r="862" spans="2:7" s="67" customFormat="1" ht="20.25" customHeight="1">
      <c r="B862" s="131" t="s">
        <v>376</v>
      </c>
      <c r="C862" s="105"/>
      <c r="D862" s="201">
        <v>5500</v>
      </c>
      <c r="E862" s="62">
        <f t="shared" si="41"/>
        <v>5450</v>
      </c>
      <c r="F862" s="61">
        <f t="shared" si="42"/>
        <v>5775</v>
      </c>
      <c r="G862" s="64"/>
    </row>
    <row r="863" spans="2:7" s="67" customFormat="1" ht="20.25" customHeight="1">
      <c r="B863" s="131" t="s">
        <v>939</v>
      </c>
      <c r="C863" s="105"/>
      <c r="D863" s="201">
        <v>6300</v>
      </c>
      <c r="E863" s="62">
        <f t="shared" si="41"/>
        <v>6250</v>
      </c>
      <c r="F863" s="61">
        <f t="shared" si="42"/>
        <v>6615</v>
      </c>
      <c r="G863" s="64"/>
    </row>
    <row r="864" spans="2:7" s="67" customFormat="1" ht="20.25" customHeight="1">
      <c r="B864" s="131" t="s">
        <v>634</v>
      </c>
      <c r="C864" s="105"/>
      <c r="D864" s="201">
        <v>5650</v>
      </c>
      <c r="E864" s="62">
        <f t="shared" si="41"/>
        <v>5600</v>
      </c>
      <c r="F864" s="61">
        <f t="shared" si="42"/>
        <v>5932.5</v>
      </c>
      <c r="G864" s="64"/>
    </row>
    <row r="865" spans="2:7" s="67" customFormat="1" ht="20.25" customHeight="1">
      <c r="B865" s="131" t="s">
        <v>911</v>
      </c>
      <c r="C865" s="105"/>
      <c r="D865" s="201">
        <v>6450</v>
      </c>
      <c r="E865" s="62">
        <f t="shared" si="41"/>
        <v>6400</v>
      </c>
      <c r="F865" s="61">
        <f t="shared" si="42"/>
        <v>6772.5</v>
      </c>
      <c r="G865" s="64"/>
    </row>
    <row r="866" spans="2:7" s="67" customFormat="1" ht="20.25" customHeight="1">
      <c r="B866" s="131" t="s">
        <v>377</v>
      </c>
      <c r="C866" s="105"/>
      <c r="D866" s="201">
        <v>5650</v>
      </c>
      <c r="E866" s="62">
        <f t="shared" si="41"/>
        <v>5600</v>
      </c>
      <c r="F866" s="61">
        <f t="shared" si="42"/>
        <v>5932.5</v>
      </c>
      <c r="G866" s="64"/>
    </row>
    <row r="867" spans="2:7" s="67" customFormat="1" ht="20.25" customHeight="1">
      <c r="B867" s="131" t="s">
        <v>909</v>
      </c>
      <c r="C867" s="105"/>
      <c r="D867" s="201">
        <v>6100</v>
      </c>
      <c r="E867" s="62">
        <f t="shared" si="41"/>
        <v>6050</v>
      </c>
      <c r="F867" s="61">
        <f t="shared" si="42"/>
        <v>6405</v>
      </c>
      <c r="G867" s="64"/>
    </row>
    <row r="868" spans="2:7" s="67" customFormat="1" ht="20.25" customHeight="1">
      <c r="B868" s="131" t="s">
        <v>389</v>
      </c>
      <c r="C868" s="105"/>
      <c r="D868" s="201">
        <v>6350</v>
      </c>
      <c r="E868" s="62">
        <f t="shared" si="41"/>
        <v>6300</v>
      </c>
      <c r="F868" s="61">
        <f t="shared" si="42"/>
        <v>6667.5</v>
      </c>
      <c r="G868" s="64"/>
    </row>
    <row r="869" spans="2:7" s="67" customFormat="1" ht="20.25" customHeight="1">
      <c r="B869" s="131" t="s">
        <v>932</v>
      </c>
      <c r="C869" s="105"/>
      <c r="D869" s="201">
        <v>6650</v>
      </c>
      <c r="E869" s="62">
        <f t="shared" si="41"/>
        <v>6600</v>
      </c>
      <c r="F869" s="61">
        <f t="shared" si="42"/>
        <v>6982.5</v>
      </c>
      <c r="G869" s="64"/>
    </row>
    <row r="870" spans="2:7" s="67" customFormat="1" ht="20.25" customHeight="1">
      <c r="B870" s="131" t="s">
        <v>933</v>
      </c>
      <c r="C870" s="105"/>
      <c r="D870" s="201">
        <v>6950</v>
      </c>
      <c r="E870" s="62">
        <f t="shared" si="41"/>
        <v>6900</v>
      </c>
      <c r="F870" s="61">
        <f t="shared" si="42"/>
        <v>7297.5</v>
      </c>
      <c r="G870" s="64"/>
    </row>
    <row r="871" spans="2:7" s="67" customFormat="1" ht="20.25" customHeight="1">
      <c r="B871" s="131" t="s">
        <v>912</v>
      </c>
      <c r="C871" s="105"/>
      <c r="D871" s="201">
        <v>6800</v>
      </c>
      <c r="E871" s="62">
        <f t="shared" si="41"/>
        <v>6750</v>
      </c>
      <c r="F871" s="61">
        <f t="shared" si="42"/>
        <v>7140</v>
      </c>
      <c r="G871" s="64"/>
    </row>
    <row r="872" spans="2:7" s="67" customFormat="1" ht="20.25" customHeight="1">
      <c r="B872" s="131" t="s">
        <v>940</v>
      </c>
      <c r="C872" s="105"/>
      <c r="D872" s="201">
        <v>6950</v>
      </c>
      <c r="E872" s="62">
        <f t="shared" si="41"/>
        <v>6900</v>
      </c>
      <c r="F872" s="61">
        <f t="shared" si="42"/>
        <v>7297.5</v>
      </c>
      <c r="G872" s="64"/>
    </row>
    <row r="873" spans="2:7" s="67" customFormat="1" ht="20.25" customHeight="1">
      <c r="B873" s="131" t="s">
        <v>934</v>
      </c>
      <c r="C873" s="105"/>
      <c r="D873" s="201">
        <v>7150</v>
      </c>
      <c r="E873" s="62">
        <f t="shared" si="41"/>
        <v>7100</v>
      </c>
      <c r="F873" s="61">
        <f t="shared" si="42"/>
        <v>7507.5</v>
      </c>
      <c r="G873" s="64"/>
    </row>
    <row r="874" spans="2:7" s="67" customFormat="1" ht="20.25" customHeight="1">
      <c r="B874" s="131" t="s">
        <v>913</v>
      </c>
      <c r="C874" s="105"/>
      <c r="D874" s="201">
        <v>6300</v>
      </c>
      <c r="E874" s="62">
        <f t="shared" si="41"/>
        <v>6250</v>
      </c>
      <c r="F874" s="61">
        <f t="shared" si="42"/>
        <v>6615</v>
      </c>
      <c r="G874" s="64"/>
    </row>
    <row r="875" spans="2:7" s="67" customFormat="1" ht="20.25" customHeight="1">
      <c r="B875" s="131" t="s">
        <v>935</v>
      </c>
      <c r="C875" s="105"/>
      <c r="D875" s="201">
        <v>6300</v>
      </c>
      <c r="E875" s="62">
        <f t="shared" si="41"/>
        <v>6250</v>
      </c>
      <c r="F875" s="61">
        <f t="shared" si="42"/>
        <v>6615</v>
      </c>
      <c r="G875" s="64"/>
    </row>
    <row r="876" spans="2:7" s="67" customFormat="1" ht="20.25" customHeight="1">
      <c r="B876" s="131" t="s">
        <v>952</v>
      </c>
      <c r="C876" s="105"/>
      <c r="D876" s="201">
        <v>6050</v>
      </c>
      <c r="E876" s="62">
        <f t="shared" si="41"/>
        <v>6000</v>
      </c>
      <c r="F876" s="61">
        <f t="shared" si="42"/>
        <v>6352.5</v>
      </c>
      <c r="G876" s="64"/>
    </row>
    <row r="877" spans="2:7" s="67" customFormat="1" ht="20.25" customHeight="1">
      <c r="B877" s="131" t="s">
        <v>908</v>
      </c>
      <c r="C877" s="105"/>
      <c r="D877" s="201">
        <v>5900</v>
      </c>
      <c r="E877" s="62">
        <f t="shared" si="41"/>
        <v>5850</v>
      </c>
      <c r="F877" s="61">
        <f t="shared" si="42"/>
        <v>6195</v>
      </c>
      <c r="G877" s="64"/>
    </row>
    <row r="878" spans="2:7" s="67" customFormat="1" ht="20.25" customHeight="1">
      <c r="B878" s="131" t="s">
        <v>635</v>
      </c>
      <c r="C878" s="105"/>
      <c r="D878" s="201">
        <v>6200</v>
      </c>
      <c r="E878" s="62">
        <f t="shared" si="41"/>
        <v>6150</v>
      </c>
      <c r="F878" s="61">
        <f t="shared" si="42"/>
        <v>6510</v>
      </c>
      <c r="G878" s="64"/>
    </row>
    <row r="879" spans="2:7" s="67" customFormat="1" ht="20.25" customHeight="1">
      <c r="B879" s="131" t="s">
        <v>390</v>
      </c>
      <c r="C879" s="105"/>
      <c r="D879" s="201">
        <v>8400</v>
      </c>
      <c r="E879" s="62">
        <f t="shared" si="41"/>
        <v>8350</v>
      </c>
      <c r="F879" s="61">
        <f t="shared" si="42"/>
        <v>8820</v>
      </c>
      <c r="G879" s="64"/>
    </row>
    <row r="880" spans="2:7" s="67" customFormat="1" ht="20.25" customHeight="1">
      <c r="B880" s="131" t="s">
        <v>391</v>
      </c>
      <c r="C880" s="105"/>
      <c r="D880" s="201">
        <v>7200</v>
      </c>
      <c r="E880" s="62">
        <f t="shared" si="41"/>
        <v>7150</v>
      </c>
      <c r="F880" s="61">
        <f t="shared" si="42"/>
        <v>7560</v>
      </c>
      <c r="G880" s="64"/>
    </row>
    <row r="881" spans="2:7" s="67" customFormat="1" ht="20.25" customHeight="1">
      <c r="B881" s="131" t="s">
        <v>938</v>
      </c>
      <c r="C881" s="127"/>
      <c r="D881" s="218">
        <v>6600</v>
      </c>
      <c r="E881" s="62">
        <f t="shared" si="41"/>
        <v>6550</v>
      </c>
      <c r="F881" s="188">
        <f t="shared" si="42"/>
        <v>6930</v>
      </c>
      <c r="G881" s="64"/>
    </row>
    <row r="882" spans="2:7" s="67" customFormat="1" ht="20.25" customHeight="1">
      <c r="B882" s="131" t="s">
        <v>953</v>
      </c>
      <c r="C882" s="127"/>
      <c r="D882" s="218">
        <v>6450</v>
      </c>
      <c r="E882" s="62">
        <f t="shared" si="41"/>
        <v>6400</v>
      </c>
      <c r="F882" s="188">
        <f t="shared" si="42"/>
        <v>6772.5</v>
      </c>
      <c r="G882" s="64"/>
    </row>
    <row r="883" spans="2:7" s="67" customFormat="1" ht="20.25" customHeight="1">
      <c r="B883" s="187" t="s">
        <v>393</v>
      </c>
      <c r="C883" s="127"/>
      <c r="D883" s="218">
        <v>7800</v>
      </c>
      <c r="E883" s="62">
        <f t="shared" si="41"/>
        <v>7750</v>
      </c>
      <c r="F883" s="188">
        <f t="shared" si="42"/>
        <v>8190</v>
      </c>
      <c r="G883" s="64"/>
    </row>
    <row r="884" spans="2:20" s="36" customFormat="1" ht="20.25" customHeight="1">
      <c r="B884" s="163" t="s">
        <v>597</v>
      </c>
      <c r="C884" s="114"/>
      <c r="D884" s="205"/>
      <c r="E884" s="182" t="s">
        <v>997</v>
      </c>
      <c r="F884" s="53"/>
      <c r="G884" s="33"/>
      <c r="H884" s="194"/>
      <c r="I884" s="194"/>
      <c r="J884" s="195"/>
      <c r="K884" s="189"/>
      <c r="L884" s="189"/>
      <c r="M884" s="189"/>
      <c r="N884" s="189"/>
      <c r="O884" s="189"/>
      <c r="P884" s="189"/>
      <c r="Q884" s="189"/>
      <c r="R884" s="189"/>
      <c r="S884" s="189"/>
      <c r="T884" s="189"/>
    </row>
    <row r="885" spans="2:20" s="67" customFormat="1" ht="20.25" customHeight="1">
      <c r="B885" s="130" t="s">
        <v>598</v>
      </c>
      <c r="C885" s="112"/>
      <c r="D885" s="204">
        <v>2450</v>
      </c>
      <c r="E885" s="71">
        <f aca="true" t="shared" si="43" ref="E885:E926">D885-50</f>
        <v>2400</v>
      </c>
      <c r="F885" s="61">
        <f aca="true" t="shared" si="44" ref="F885:F926">D885*1.05</f>
        <v>2572.5</v>
      </c>
      <c r="G885" s="85"/>
      <c r="H885" s="78"/>
      <c r="I885" s="78"/>
      <c r="J885" s="196"/>
      <c r="K885" s="79"/>
      <c r="L885" s="79"/>
      <c r="M885" s="79"/>
      <c r="N885" s="79"/>
      <c r="O885" s="79"/>
      <c r="P885" s="79"/>
      <c r="Q885" s="79"/>
      <c r="R885" s="79"/>
      <c r="S885" s="79"/>
      <c r="T885" s="79"/>
    </row>
    <row r="886" spans="2:20" s="67" customFormat="1" ht="20.25" customHeight="1">
      <c r="B886" s="106" t="s">
        <v>51</v>
      </c>
      <c r="C886" s="105"/>
      <c r="D886" s="201">
        <v>2430</v>
      </c>
      <c r="E886" s="62">
        <f>D886-50</f>
        <v>2380</v>
      </c>
      <c r="F886" s="61">
        <f>D886*1.05</f>
        <v>2551.5</v>
      </c>
      <c r="G886" s="95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</row>
    <row r="887" spans="2:20" s="67" customFormat="1" ht="20.25" customHeight="1">
      <c r="B887" s="106" t="s">
        <v>218</v>
      </c>
      <c r="C887" s="105"/>
      <c r="D887" s="201">
        <v>2560</v>
      </c>
      <c r="E887" s="62">
        <f>D887-50</f>
        <v>2510</v>
      </c>
      <c r="F887" s="61">
        <f>D887*1.05</f>
        <v>2688</v>
      </c>
      <c r="G887" s="95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</row>
    <row r="888" spans="2:20" s="67" customFormat="1" ht="20.25" customHeight="1">
      <c r="B888" s="132" t="s">
        <v>599</v>
      </c>
      <c r="C888" s="133"/>
      <c r="D888" s="219">
        <v>2250</v>
      </c>
      <c r="E888" s="71">
        <f t="shared" si="43"/>
        <v>2200</v>
      </c>
      <c r="F888" s="61">
        <f t="shared" si="44"/>
        <v>2362.5</v>
      </c>
      <c r="G888" s="64"/>
      <c r="K888" s="79"/>
      <c r="L888" s="79"/>
      <c r="M888" s="79"/>
      <c r="N888" s="79"/>
      <c r="O888" s="79"/>
      <c r="P888" s="79"/>
      <c r="Q888" s="79"/>
      <c r="R888" s="79"/>
      <c r="S888" s="79"/>
      <c r="T888" s="79"/>
    </row>
    <row r="889" spans="2:20" s="67" customFormat="1" ht="20.25" customHeight="1">
      <c r="B889" s="66" t="s">
        <v>525</v>
      </c>
      <c r="C889" s="105"/>
      <c r="D889" s="201">
        <v>2970</v>
      </c>
      <c r="E889" s="62">
        <f>D889-50</f>
        <v>2920</v>
      </c>
      <c r="F889" s="61">
        <f>D889*1.05</f>
        <v>3118.5</v>
      </c>
      <c r="G889" s="64"/>
      <c r="K889" s="79"/>
      <c r="L889" s="79"/>
      <c r="M889" s="79"/>
      <c r="N889" s="79"/>
      <c r="O889" s="79"/>
      <c r="P889" s="79"/>
      <c r="Q889" s="79"/>
      <c r="R889" s="79"/>
      <c r="S889" s="79"/>
      <c r="T889" s="79"/>
    </row>
    <row r="890" spans="2:7" s="67" customFormat="1" ht="20.25" customHeight="1">
      <c r="B890" s="130" t="s">
        <v>600</v>
      </c>
      <c r="C890" s="112"/>
      <c r="D890" s="204">
        <v>2770</v>
      </c>
      <c r="E890" s="71">
        <f t="shared" si="43"/>
        <v>2720</v>
      </c>
      <c r="F890" s="61">
        <f t="shared" si="44"/>
        <v>2908.5</v>
      </c>
      <c r="G890" s="64"/>
    </row>
    <row r="891" spans="2:7" s="67" customFormat="1" ht="20.25" customHeight="1">
      <c r="B891" s="130" t="s">
        <v>601</v>
      </c>
      <c r="C891" s="112"/>
      <c r="D891" s="204">
        <v>2400</v>
      </c>
      <c r="E891" s="71">
        <f t="shared" si="43"/>
        <v>2350</v>
      </c>
      <c r="F891" s="61">
        <f t="shared" si="44"/>
        <v>2520</v>
      </c>
      <c r="G891" s="64"/>
    </row>
    <row r="892" spans="2:7" s="67" customFormat="1" ht="20.25" customHeight="1">
      <c r="B892" s="130" t="s">
        <v>602</v>
      </c>
      <c r="C892" s="112"/>
      <c r="D892" s="204">
        <v>3600</v>
      </c>
      <c r="E892" s="71">
        <f t="shared" si="43"/>
        <v>3550</v>
      </c>
      <c r="F892" s="61">
        <f t="shared" si="44"/>
        <v>3780</v>
      </c>
      <c r="G892" s="64"/>
    </row>
    <row r="893" spans="2:7" s="67" customFormat="1" ht="20.25" customHeight="1">
      <c r="B893" s="130" t="s">
        <v>603</v>
      </c>
      <c r="C893" s="112"/>
      <c r="D893" s="204">
        <v>3550</v>
      </c>
      <c r="E893" s="71">
        <f t="shared" si="43"/>
        <v>3500</v>
      </c>
      <c r="F893" s="61">
        <f t="shared" si="44"/>
        <v>3727.5</v>
      </c>
      <c r="G893" s="64"/>
    </row>
    <row r="894" spans="2:7" s="67" customFormat="1" ht="20.25" customHeight="1">
      <c r="B894" s="106" t="s">
        <v>526</v>
      </c>
      <c r="C894" s="105"/>
      <c r="D894" s="201">
        <v>3030</v>
      </c>
      <c r="E894" s="62">
        <f>D894-50</f>
        <v>2980</v>
      </c>
      <c r="F894" s="61">
        <f>D894*1.05</f>
        <v>3181.5</v>
      </c>
      <c r="G894" s="64"/>
    </row>
    <row r="895" spans="2:7" s="67" customFormat="1" ht="20.25" customHeight="1">
      <c r="B895" s="130" t="s">
        <v>604</v>
      </c>
      <c r="C895" s="112"/>
      <c r="D895" s="204">
        <v>2850</v>
      </c>
      <c r="E895" s="71">
        <f t="shared" si="43"/>
        <v>2800</v>
      </c>
      <c r="F895" s="61">
        <f t="shared" si="44"/>
        <v>2992.5</v>
      </c>
      <c r="G895" s="64"/>
    </row>
    <row r="896" spans="2:7" s="67" customFormat="1" ht="20.25" customHeight="1">
      <c r="B896" s="130" t="s">
        <v>605</v>
      </c>
      <c r="C896" s="112"/>
      <c r="D896" s="204">
        <v>4350</v>
      </c>
      <c r="E896" s="71">
        <f t="shared" si="43"/>
        <v>4300</v>
      </c>
      <c r="F896" s="61">
        <f t="shared" si="44"/>
        <v>4567.5</v>
      </c>
      <c r="G896" s="64"/>
    </row>
    <row r="897" spans="2:7" s="67" customFormat="1" ht="20.25" customHeight="1">
      <c r="B897" s="106" t="s">
        <v>209</v>
      </c>
      <c r="C897" s="105"/>
      <c r="D897" s="201">
        <v>4720</v>
      </c>
      <c r="E897" s="62">
        <f>D897-50</f>
        <v>4670</v>
      </c>
      <c r="F897" s="61">
        <f>D897*1.05</f>
        <v>4956</v>
      </c>
      <c r="G897" s="64"/>
    </row>
    <row r="898" spans="2:7" s="67" customFormat="1" ht="20.25" customHeight="1">
      <c r="B898" s="130" t="s">
        <v>606</v>
      </c>
      <c r="C898" s="112"/>
      <c r="D898" s="204">
        <v>3970</v>
      </c>
      <c r="E898" s="71">
        <f t="shared" si="43"/>
        <v>3920</v>
      </c>
      <c r="F898" s="61">
        <f t="shared" si="44"/>
        <v>4168.5</v>
      </c>
      <c r="G898" s="64"/>
    </row>
    <row r="899" spans="2:8" s="63" customFormat="1" ht="20.25" customHeight="1">
      <c r="B899" s="130" t="s">
        <v>607</v>
      </c>
      <c r="C899" s="112"/>
      <c r="D899" s="204">
        <v>3300</v>
      </c>
      <c r="E899" s="71">
        <f t="shared" si="43"/>
        <v>3250</v>
      </c>
      <c r="F899" s="61">
        <f t="shared" si="44"/>
        <v>3465</v>
      </c>
      <c r="G899" s="64"/>
      <c r="H899" s="65"/>
    </row>
    <row r="900" spans="2:8" s="63" customFormat="1" ht="20.25" customHeight="1">
      <c r="B900" s="106" t="s">
        <v>196</v>
      </c>
      <c r="C900" s="105"/>
      <c r="D900" s="201">
        <v>3400</v>
      </c>
      <c r="E900" s="62">
        <f>D900-50</f>
        <v>3350</v>
      </c>
      <c r="F900" s="61">
        <f>D900*1.05</f>
        <v>3570</v>
      </c>
      <c r="G900" s="64"/>
      <c r="H900" s="65"/>
    </row>
    <row r="901" spans="2:8" s="63" customFormat="1" ht="20.25" customHeight="1">
      <c r="B901" s="106" t="s">
        <v>527</v>
      </c>
      <c r="C901" s="105"/>
      <c r="D901" s="201">
        <v>4570</v>
      </c>
      <c r="E901" s="62">
        <f>D901-50</f>
        <v>4520</v>
      </c>
      <c r="F901" s="61">
        <f>D901*1.05</f>
        <v>4798.5</v>
      </c>
      <c r="G901" s="64"/>
      <c r="H901" s="65"/>
    </row>
    <row r="902" spans="2:8" s="63" customFormat="1" ht="20.25" customHeight="1">
      <c r="B902" s="130" t="s">
        <v>608</v>
      </c>
      <c r="C902" s="112"/>
      <c r="D902" s="204">
        <v>3570</v>
      </c>
      <c r="E902" s="71">
        <f t="shared" si="43"/>
        <v>3520</v>
      </c>
      <c r="F902" s="61">
        <f t="shared" si="44"/>
        <v>3748.5</v>
      </c>
      <c r="G902" s="64"/>
      <c r="H902" s="65"/>
    </row>
    <row r="903" spans="2:8" s="63" customFormat="1" ht="20.25" customHeight="1">
      <c r="B903" s="130" t="s">
        <v>609</v>
      </c>
      <c r="C903" s="112"/>
      <c r="D903" s="204">
        <v>4650</v>
      </c>
      <c r="E903" s="71">
        <f t="shared" si="43"/>
        <v>4600</v>
      </c>
      <c r="F903" s="61">
        <f t="shared" si="44"/>
        <v>4882.5</v>
      </c>
      <c r="G903" s="64"/>
      <c r="H903" s="65"/>
    </row>
    <row r="904" spans="2:8" s="63" customFormat="1" ht="20.25" customHeight="1">
      <c r="B904" s="66" t="s">
        <v>206</v>
      </c>
      <c r="C904" s="105"/>
      <c r="D904" s="201">
        <v>7570</v>
      </c>
      <c r="E904" s="62">
        <f>D904-50</f>
        <v>7520</v>
      </c>
      <c r="F904" s="61">
        <f>D904*1.05</f>
        <v>7948.5</v>
      </c>
      <c r="G904" s="64"/>
      <c r="H904" s="65"/>
    </row>
    <row r="905" spans="2:8" s="63" customFormat="1" ht="20.25" customHeight="1">
      <c r="B905" s="66" t="s">
        <v>197</v>
      </c>
      <c r="C905" s="105"/>
      <c r="D905" s="201">
        <v>5900</v>
      </c>
      <c r="E905" s="62">
        <f>D905-50</f>
        <v>5850</v>
      </c>
      <c r="F905" s="61">
        <f>D905*1.05</f>
        <v>6195</v>
      </c>
      <c r="G905" s="64"/>
      <c r="H905" s="65"/>
    </row>
    <row r="906" spans="2:8" s="63" customFormat="1" ht="20.25" customHeight="1">
      <c r="B906" s="130" t="s">
        <v>610</v>
      </c>
      <c r="C906" s="112"/>
      <c r="D906" s="204">
        <v>6750</v>
      </c>
      <c r="E906" s="71">
        <f t="shared" si="43"/>
        <v>6700</v>
      </c>
      <c r="F906" s="61">
        <f t="shared" si="44"/>
        <v>7087.5</v>
      </c>
      <c r="G906" s="64"/>
      <c r="H906" s="65"/>
    </row>
    <row r="907" spans="2:8" s="63" customFormat="1" ht="20.25" customHeight="1">
      <c r="B907" s="130" t="s">
        <v>611</v>
      </c>
      <c r="C907" s="112"/>
      <c r="D907" s="204">
        <v>4500</v>
      </c>
      <c r="E907" s="71">
        <f t="shared" si="43"/>
        <v>4450</v>
      </c>
      <c r="F907" s="61">
        <f t="shared" si="44"/>
        <v>4725</v>
      </c>
      <c r="G907" s="64"/>
      <c r="H907" s="65"/>
    </row>
    <row r="908" spans="2:8" s="63" customFormat="1" ht="20.25" customHeight="1">
      <c r="B908" s="66" t="s">
        <v>528</v>
      </c>
      <c r="C908" s="105"/>
      <c r="D908" s="201">
        <v>6500</v>
      </c>
      <c r="E908" s="62">
        <f>D908-50</f>
        <v>6450</v>
      </c>
      <c r="F908" s="61">
        <f>D908*1.05</f>
        <v>6825</v>
      </c>
      <c r="G908" s="64"/>
      <c r="H908" s="65"/>
    </row>
    <row r="909" spans="2:8" s="63" customFormat="1" ht="20.25" customHeight="1">
      <c r="B909" s="130" t="s">
        <v>612</v>
      </c>
      <c r="C909" s="112"/>
      <c r="D909" s="204">
        <v>6450</v>
      </c>
      <c r="E909" s="71">
        <f t="shared" si="43"/>
        <v>6400</v>
      </c>
      <c r="F909" s="61">
        <f t="shared" si="44"/>
        <v>6772.5</v>
      </c>
      <c r="G909" s="64"/>
      <c r="H909" s="65"/>
    </row>
    <row r="910" spans="2:8" s="63" customFormat="1" ht="20.25" customHeight="1">
      <c r="B910" s="130" t="s">
        <v>679</v>
      </c>
      <c r="C910" s="112"/>
      <c r="D910" s="204">
        <v>6750</v>
      </c>
      <c r="E910" s="71">
        <f t="shared" si="43"/>
        <v>6700</v>
      </c>
      <c r="F910" s="61">
        <f t="shared" si="44"/>
        <v>7087.5</v>
      </c>
      <c r="G910" s="64"/>
      <c r="H910" s="65"/>
    </row>
    <row r="911" spans="2:8" s="63" customFormat="1" ht="20.25" customHeight="1">
      <c r="B911" s="130" t="s">
        <v>613</v>
      </c>
      <c r="C911" s="112"/>
      <c r="D911" s="204">
        <v>5500</v>
      </c>
      <c r="E911" s="71">
        <f t="shared" si="43"/>
        <v>5450</v>
      </c>
      <c r="F911" s="61">
        <f t="shared" si="44"/>
        <v>5775</v>
      </c>
      <c r="G911" s="64"/>
      <c r="H911" s="65"/>
    </row>
    <row r="912" spans="2:8" s="63" customFormat="1" ht="20.25" customHeight="1">
      <c r="B912" s="130" t="s">
        <v>614</v>
      </c>
      <c r="C912" s="112"/>
      <c r="D912" s="204">
        <v>6150</v>
      </c>
      <c r="E912" s="71">
        <f t="shared" si="43"/>
        <v>6100</v>
      </c>
      <c r="F912" s="61">
        <f t="shared" si="44"/>
        <v>6457.5</v>
      </c>
      <c r="G912" s="64"/>
      <c r="H912" s="65"/>
    </row>
    <row r="913" spans="2:8" s="63" customFormat="1" ht="20.25" customHeight="1">
      <c r="B913" s="130" t="s">
        <v>615</v>
      </c>
      <c r="C913" s="112"/>
      <c r="D913" s="204">
        <v>5550</v>
      </c>
      <c r="E913" s="71">
        <f t="shared" si="43"/>
        <v>5500</v>
      </c>
      <c r="F913" s="61">
        <f t="shared" si="44"/>
        <v>5827.5</v>
      </c>
      <c r="G913" s="64"/>
      <c r="H913" s="65"/>
    </row>
    <row r="914" spans="2:8" s="63" customFormat="1" ht="20.25" customHeight="1">
      <c r="B914" s="66" t="s">
        <v>199</v>
      </c>
      <c r="C914" s="105"/>
      <c r="D914" s="201">
        <v>9700</v>
      </c>
      <c r="E914" s="62">
        <f>D914-50</f>
        <v>9650</v>
      </c>
      <c r="F914" s="61">
        <f>D914*1.05</f>
        <v>10185</v>
      </c>
      <c r="G914" s="64"/>
      <c r="H914" s="65"/>
    </row>
    <row r="915" spans="2:8" s="63" customFormat="1" ht="20.25" customHeight="1">
      <c r="B915" s="130" t="s">
        <v>616</v>
      </c>
      <c r="C915" s="112"/>
      <c r="D915" s="204">
        <v>6700</v>
      </c>
      <c r="E915" s="71">
        <f t="shared" si="43"/>
        <v>6650</v>
      </c>
      <c r="F915" s="61">
        <f t="shared" si="44"/>
        <v>7035</v>
      </c>
      <c r="G915" s="64"/>
      <c r="H915" s="65"/>
    </row>
    <row r="916" spans="2:8" s="63" customFormat="1" ht="20.25" customHeight="1">
      <c r="B916" s="66" t="s">
        <v>385</v>
      </c>
      <c r="C916" s="105"/>
      <c r="D916" s="201">
        <v>6850</v>
      </c>
      <c r="E916" s="62">
        <f>D916-50</f>
        <v>6800</v>
      </c>
      <c r="F916" s="61">
        <f>D916*1.05</f>
        <v>7192.5</v>
      </c>
      <c r="G916" s="64"/>
      <c r="H916" s="65"/>
    </row>
    <row r="917" spans="2:8" s="63" customFormat="1" ht="20.25" customHeight="1">
      <c r="B917" s="130" t="s">
        <v>617</v>
      </c>
      <c r="C917" s="112"/>
      <c r="D917" s="204">
        <v>6750</v>
      </c>
      <c r="E917" s="71">
        <f t="shared" si="43"/>
        <v>6700</v>
      </c>
      <c r="F917" s="61">
        <f t="shared" si="44"/>
        <v>7087.5</v>
      </c>
      <c r="G917" s="64"/>
      <c r="H917" s="65"/>
    </row>
    <row r="918" spans="2:8" s="63" customFormat="1" ht="20.25" customHeight="1">
      <c r="B918" s="130" t="s">
        <v>618</v>
      </c>
      <c r="C918" s="112"/>
      <c r="D918" s="204">
        <v>6250</v>
      </c>
      <c r="E918" s="71">
        <f t="shared" si="43"/>
        <v>6200</v>
      </c>
      <c r="F918" s="61">
        <f t="shared" si="44"/>
        <v>6562.5</v>
      </c>
      <c r="G918" s="64"/>
      <c r="H918" s="65"/>
    </row>
    <row r="919" spans="2:8" s="63" customFormat="1" ht="20.25" customHeight="1">
      <c r="B919" s="66" t="s">
        <v>217</v>
      </c>
      <c r="C919" s="105"/>
      <c r="D919" s="201">
        <v>6300</v>
      </c>
      <c r="E919" s="62">
        <f>D919-50</f>
        <v>6250</v>
      </c>
      <c r="F919" s="61">
        <f>D919*1.05</f>
        <v>6615</v>
      </c>
      <c r="G919" s="64"/>
      <c r="H919" s="65"/>
    </row>
    <row r="920" spans="2:8" s="63" customFormat="1" ht="20.25" customHeight="1">
      <c r="B920" s="130" t="s">
        <v>619</v>
      </c>
      <c r="C920" s="112"/>
      <c r="D920" s="204">
        <v>6350</v>
      </c>
      <c r="E920" s="71">
        <f t="shared" si="43"/>
        <v>6300</v>
      </c>
      <c r="F920" s="61">
        <f t="shared" si="44"/>
        <v>6667.5</v>
      </c>
      <c r="G920" s="64"/>
      <c r="H920" s="65"/>
    </row>
    <row r="921" spans="2:8" s="63" customFormat="1" ht="20.25" customHeight="1">
      <c r="B921" s="130" t="s">
        <v>620</v>
      </c>
      <c r="C921" s="112"/>
      <c r="D921" s="204">
        <v>6900</v>
      </c>
      <c r="E921" s="71">
        <f t="shared" si="43"/>
        <v>6850</v>
      </c>
      <c r="F921" s="61">
        <f t="shared" si="44"/>
        <v>7245</v>
      </c>
      <c r="G921" s="64"/>
      <c r="H921" s="65"/>
    </row>
    <row r="922" spans="2:8" s="63" customFormat="1" ht="20.25" customHeight="1">
      <c r="B922" s="130" t="s">
        <v>621</v>
      </c>
      <c r="C922" s="112"/>
      <c r="D922" s="204">
        <v>6300</v>
      </c>
      <c r="E922" s="71">
        <f t="shared" si="43"/>
        <v>6250</v>
      </c>
      <c r="F922" s="61">
        <f t="shared" si="44"/>
        <v>6615</v>
      </c>
      <c r="G922" s="64"/>
      <c r="H922" s="65"/>
    </row>
    <row r="923" spans="2:8" s="63" customFormat="1" ht="20.25" customHeight="1">
      <c r="B923" s="130" t="s">
        <v>622</v>
      </c>
      <c r="C923" s="112"/>
      <c r="D923" s="204">
        <v>9000</v>
      </c>
      <c r="E923" s="71">
        <f t="shared" si="43"/>
        <v>8950</v>
      </c>
      <c r="F923" s="61">
        <f t="shared" si="44"/>
        <v>9450</v>
      </c>
      <c r="G923" s="64"/>
      <c r="H923" s="65"/>
    </row>
    <row r="924" spans="2:8" s="63" customFormat="1" ht="20.25" customHeight="1">
      <c r="B924" s="130" t="s">
        <v>623</v>
      </c>
      <c r="C924" s="112"/>
      <c r="D924" s="204">
        <v>7300</v>
      </c>
      <c r="E924" s="71">
        <f t="shared" si="43"/>
        <v>7250</v>
      </c>
      <c r="F924" s="61">
        <f t="shared" si="44"/>
        <v>7665</v>
      </c>
      <c r="G924" s="64"/>
      <c r="H924" s="65"/>
    </row>
    <row r="925" spans="2:8" s="63" customFormat="1" ht="20.25" customHeight="1">
      <c r="B925" s="66" t="s">
        <v>529</v>
      </c>
      <c r="C925" s="105"/>
      <c r="D925" s="201">
        <v>11800</v>
      </c>
      <c r="E925" s="62">
        <f>D925-50</f>
        <v>11750</v>
      </c>
      <c r="F925" s="61">
        <f>D925*1.05</f>
        <v>12390</v>
      </c>
      <c r="G925" s="64"/>
      <c r="H925" s="65"/>
    </row>
    <row r="926" spans="2:8" s="63" customFormat="1" ht="20.25" customHeight="1">
      <c r="B926" s="130" t="s">
        <v>624</v>
      </c>
      <c r="C926" s="112"/>
      <c r="D926" s="204">
        <v>8050</v>
      </c>
      <c r="E926" s="71">
        <f t="shared" si="43"/>
        <v>8000</v>
      </c>
      <c r="F926" s="61">
        <f t="shared" si="44"/>
        <v>8452.5</v>
      </c>
      <c r="G926" s="64"/>
      <c r="H926" s="65"/>
    </row>
    <row r="927" spans="2:8" s="23" customFormat="1" ht="20.25" customHeight="1">
      <c r="B927" s="163" t="s">
        <v>395</v>
      </c>
      <c r="C927" s="114"/>
      <c r="D927" s="203"/>
      <c r="E927" s="55" t="s">
        <v>997</v>
      </c>
      <c r="F927" s="11"/>
      <c r="G927" s="24"/>
      <c r="H927" s="32"/>
    </row>
    <row r="928" spans="2:7" s="67" customFormat="1" ht="20.25" customHeight="1">
      <c r="B928" s="166" t="s">
        <v>1035</v>
      </c>
      <c r="C928" s="105" t="s">
        <v>487</v>
      </c>
      <c r="D928" s="215">
        <v>2100</v>
      </c>
      <c r="E928" s="62">
        <f aca="true" t="shared" si="45" ref="E928:E939">D928-50</f>
        <v>2050</v>
      </c>
      <c r="F928" s="61">
        <f aca="true" t="shared" si="46" ref="F928:F939">D928*1.05</f>
        <v>2205</v>
      </c>
      <c r="G928" s="85">
        <v>11</v>
      </c>
    </row>
    <row r="929" spans="2:7" s="67" customFormat="1" ht="20.25" customHeight="1">
      <c r="B929" s="86" t="s">
        <v>1031</v>
      </c>
      <c r="C929" s="105" t="s">
        <v>487</v>
      </c>
      <c r="D929" s="215">
        <v>2400</v>
      </c>
      <c r="E929" s="62">
        <f t="shared" si="45"/>
        <v>2350</v>
      </c>
      <c r="F929" s="61">
        <f t="shared" si="46"/>
        <v>2520</v>
      </c>
      <c r="G929" s="85"/>
    </row>
    <row r="930" spans="2:7" s="67" customFormat="1" ht="20.25" customHeight="1">
      <c r="B930" s="86" t="s">
        <v>1032</v>
      </c>
      <c r="C930" s="105" t="s">
        <v>487</v>
      </c>
      <c r="D930" s="215">
        <v>2600</v>
      </c>
      <c r="E930" s="62">
        <f>D930-50</f>
        <v>2550</v>
      </c>
      <c r="F930" s="61">
        <f>D930*1.05</f>
        <v>2730</v>
      </c>
      <c r="G930" s="85"/>
    </row>
    <row r="931" spans="2:7" s="67" customFormat="1" ht="20.25" customHeight="1">
      <c r="B931" s="86" t="s">
        <v>1033</v>
      </c>
      <c r="C931" s="105" t="s">
        <v>487</v>
      </c>
      <c r="D931" s="215">
        <v>3150</v>
      </c>
      <c r="E931" s="62">
        <f t="shared" si="45"/>
        <v>3100</v>
      </c>
      <c r="F931" s="61">
        <f t="shared" si="46"/>
        <v>3307.5</v>
      </c>
      <c r="G931" s="85">
        <v>8</v>
      </c>
    </row>
    <row r="932" spans="2:7" s="67" customFormat="1" ht="20.25" customHeight="1">
      <c r="B932" s="86" t="s">
        <v>1034</v>
      </c>
      <c r="C932" s="105" t="s">
        <v>487</v>
      </c>
      <c r="D932" s="240">
        <v>3850</v>
      </c>
      <c r="E932" s="62">
        <f t="shared" si="45"/>
        <v>3800</v>
      </c>
      <c r="F932" s="61">
        <f t="shared" si="46"/>
        <v>4042.5</v>
      </c>
      <c r="G932" s="85"/>
    </row>
    <row r="933" spans="2:7" s="67" customFormat="1" ht="20.25" customHeight="1">
      <c r="B933" s="153" t="s">
        <v>1037</v>
      </c>
      <c r="C933" s="105" t="s">
        <v>487</v>
      </c>
      <c r="D933" s="240">
        <v>3250</v>
      </c>
      <c r="E933" s="62">
        <f t="shared" si="45"/>
        <v>3200</v>
      </c>
      <c r="F933" s="61">
        <f t="shared" si="46"/>
        <v>3412.5</v>
      </c>
      <c r="G933" s="85"/>
    </row>
    <row r="934" spans="2:7" s="67" customFormat="1" ht="20.25" customHeight="1">
      <c r="B934" s="153" t="s">
        <v>1036</v>
      </c>
      <c r="C934" s="105" t="s">
        <v>487</v>
      </c>
      <c r="D934" s="218">
        <v>4950</v>
      </c>
      <c r="E934" s="62">
        <f t="shared" si="45"/>
        <v>4900</v>
      </c>
      <c r="F934" s="61">
        <f t="shared" si="46"/>
        <v>5197.5</v>
      </c>
      <c r="G934" s="85"/>
    </row>
    <row r="935" spans="2:7" s="67" customFormat="1" ht="20.25" customHeight="1">
      <c r="B935" s="153" t="s">
        <v>1038</v>
      </c>
      <c r="C935" s="105" t="s">
        <v>487</v>
      </c>
      <c r="D935" s="218">
        <v>5550</v>
      </c>
      <c r="E935" s="62">
        <f t="shared" si="45"/>
        <v>5500</v>
      </c>
      <c r="F935" s="61">
        <f t="shared" si="46"/>
        <v>5827.5</v>
      </c>
      <c r="G935" s="85"/>
    </row>
    <row r="936" spans="2:7" s="67" customFormat="1" ht="20.25" customHeight="1">
      <c r="B936" s="153" t="s">
        <v>755</v>
      </c>
      <c r="C936" s="105" t="s">
        <v>487</v>
      </c>
      <c r="D936" s="218">
        <v>8000</v>
      </c>
      <c r="E936" s="62">
        <f t="shared" si="45"/>
        <v>7950</v>
      </c>
      <c r="F936" s="61">
        <f t="shared" si="46"/>
        <v>8400</v>
      </c>
      <c r="G936" s="85"/>
    </row>
    <row r="937" spans="2:8" s="63" customFormat="1" ht="20.25" customHeight="1">
      <c r="B937" s="153" t="s">
        <v>1029</v>
      </c>
      <c r="C937" s="105" t="s">
        <v>487</v>
      </c>
      <c r="D937" s="218">
        <v>6500</v>
      </c>
      <c r="E937" s="61">
        <f>D937-50</f>
        <v>6450</v>
      </c>
      <c r="F937" s="61">
        <f t="shared" si="46"/>
        <v>6825</v>
      </c>
      <c r="G937" s="85"/>
      <c r="H937" s="65"/>
    </row>
    <row r="938" spans="2:8" s="87" customFormat="1" ht="20.25" customHeight="1">
      <c r="B938" s="88" t="s">
        <v>567</v>
      </c>
      <c r="C938" s="105" t="s">
        <v>487</v>
      </c>
      <c r="D938" s="218">
        <v>9500</v>
      </c>
      <c r="E938" s="62">
        <f t="shared" si="45"/>
        <v>9450</v>
      </c>
      <c r="F938" s="61">
        <f t="shared" si="46"/>
        <v>9975</v>
      </c>
      <c r="G938" s="85"/>
      <c r="H938" s="65"/>
    </row>
    <row r="939" spans="2:8" s="87" customFormat="1" ht="20.25" customHeight="1">
      <c r="B939" s="96" t="s">
        <v>1030</v>
      </c>
      <c r="C939" s="105" t="s">
        <v>487</v>
      </c>
      <c r="D939" s="218">
        <v>8200</v>
      </c>
      <c r="E939" s="62">
        <f t="shared" si="45"/>
        <v>8150</v>
      </c>
      <c r="F939" s="61">
        <f t="shared" si="46"/>
        <v>8610</v>
      </c>
      <c r="G939" s="95"/>
      <c r="H939" s="65"/>
    </row>
    <row r="940" spans="2:8" s="23" customFormat="1" ht="20.25" customHeight="1">
      <c r="B940" s="163" t="s">
        <v>394</v>
      </c>
      <c r="C940" s="114"/>
      <c r="D940" s="203"/>
      <c r="E940" s="55" t="s">
        <v>997</v>
      </c>
      <c r="F940" s="11"/>
      <c r="G940" s="24"/>
      <c r="H940" s="32"/>
    </row>
    <row r="941" spans="2:8" s="63" customFormat="1" ht="20.25" customHeight="1">
      <c r="B941" s="106" t="s">
        <v>584</v>
      </c>
      <c r="C941" s="105" t="s">
        <v>265</v>
      </c>
      <c r="D941" s="215">
        <v>2320</v>
      </c>
      <c r="E941" s="183">
        <f aca="true" t="shared" si="47" ref="E941:E960">D941-50</f>
        <v>2270</v>
      </c>
      <c r="F941" s="61">
        <f aca="true" t="shared" si="48" ref="F941:F960">D941*1.05</f>
        <v>2436</v>
      </c>
      <c r="G941" s="85">
        <v>48</v>
      </c>
      <c r="H941" s="65"/>
    </row>
    <row r="942" spans="2:7" s="67" customFormat="1" ht="20.25" customHeight="1">
      <c r="B942" s="106" t="s">
        <v>971</v>
      </c>
      <c r="C942" s="105" t="s">
        <v>265</v>
      </c>
      <c r="D942" s="215">
        <v>2350</v>
      </c>
      <c r="E942" s="183">
        <f t="shared" si="47"/>
        <v>2300</v>
      </c>
      <c r="F942" s="61">
        <f t="shared" si="48"/>
        <v>2467.5</v>
      </c>
      <c r="G942" s="85"/>
    </row>
    <row r="943" spans="2:7" s="67" customFormat="1" ht="20.25" customHeight="1">
      <c r="B943" s="106" t="s">
        <v>583</v>
      </c>
      <c r="C943" s="105" t="s">
        <v>265</v>
      </c>
      <c r="D943" s="215">
        <v>2490</v>
      </c>
      <c r="E943" s="183">
        <f t="shared" si="47"/>
        <v>2440</v>
      </c>
      <c r="F943" s="61">
        <f t="shared" si="48"/>
        <v>2614.5</v>
      </c>
      <c r="G943" s="85">
        <v>3</v>
      </c>
    </row>
    <row r="944" spans="2:7" s="67" customFormat="1" ht="20.25" customHeight="1">
      <c r="B944" s="106" t="s">
        <v>972</v>
      </c>
      <c r="C944" s="105" t="s">
        <v>265</v>
      </c>
      <c r="D944" s="215">
        <v>2350</v>
      </c>
      <c r="E944" s="183">
        <f t="shared" si="47"/>
        <v>2300</v>
      </c>
      <c r="F944" s="61">
        <f t="shared" si="48"/>
        <v>2467.5</v>
      </c>
      <c r="G944" s="95"/>
    </row>
    <row r="945" spans="2:7" s="67" customFormat="1" ht="20.25" customHeight="1">
      <c r="B945" s="106" t="s">
        <v>973</v>
      </c>
      <c r="C945" s="105" t="s">
        <v>265</v>
      </c>
      <c r="D945" s="215">
        <v>2650</v>
      </c>
      <c r="E945" s="183">
        <f t="shared" si="47"/>
        <v>2600</v>
      </c>
      <c r="F945" s="61">
        <f t="shared" si="48"/>
        <v>2782.5</v>
      </c>
      <c r="G945" s="95"/>
    </row>
    <row r="946" spans="2:7" s="67" customFormat="1" ht="20.25" customHeight="1">
      <c r="B946" s="86" t="s">
        <v>396</v>
      </c>
      <c r="C946" s="105" t="s">
        <v>265</v>
      </c>
      <c r="D946" s="201">
        <v>3000</v>
      </c>
      <c r="E946" s="183">
        <f t="shared" si="47"/>
        <v>2950</v>
      </c>
      <c r="F946" s="61">
        <f t="shared" si="48"/>
        <v>3150</v>
      </c>
      <c r="G946" s="64"/>
    </row>
    <row r="947" spans="2:7" s="67" customFormat="1" ht="20.25" customHeight="1">
      <c r="B947" s="106" t="s">
        <v>585</v>
      </c>
      <c r="C947" s="105" t="s">
        <v>265</v>
      </c>
      <c r="D947" s="215">
        <v>2910</v>
      </c>
      <c r="E947" s="183">
        <f t="shared" si="47"/>
        <v>2860</v>
      </c>
      <c r="F947" s="61">
        <f t="shared" si="48"/>
        <v>3055.5</v>
      </c>
      <c r="G947" s="85">
        <v>12</v>
      </c>
    </row>
    <row r="948" spans="2:7" s="67" customFormat="1" ht="20.25" customHeight="1">
      <c r="B948" s="86" t="s">
        <v>397</v>
      </c>
      <c r="C948" s="105" t="s">
        <v>265</v>
      </c>
      <c r="D948" s="201">
        <v>3000</v>
      </c>
      <c r="E948" s="183">
        <f t="shared" si="47"/>
        <v>2950</v>
      </c>
      <c r="F948" s="61">
        <f t="shared" si="48"/>
        <v>3150</v>
      </c>
      <c r="G948" s="64"/>
    </row>
    <row r="949" spans="2:7" s="67" customFormat="1" ht="20.25" customHeight="1">
      <c r="B949" s="106" t="s">
        <v>586</v>
      </c>
      <c r="C949" s="105" t="s">
        <v>265</v>
      </c>
      <c r="D949" s="215">
        <v>4080</v>
      </c>
      <c r="E949" s="183">
        <f t="shared" si="47"/>
        <v>4030</v>
      </c>
      <c r="F949" s="61">
        <f t="shared" si="48"/>
        <v>4284</v>
      </c>
      <c r="G949" s="85">
        <v>4</v>
      </c>
    </row>
    <row r="950" spans="2:7" s="67" customFormat="1" ht="20.25" customHeight="1">
      <c r="B950" s="86" t="s">
        <v>582</v>
      </c>
      <c r="C950" s="105" t="s">
        <v>265</v>
      </c>
      <c r="D950" s="201">
        <v>4400</v>
      </c>
      <c r="E950" s="61">
        <f t="shared" si="47"/>
        <v>4350</v>
      </c>
      <c r="F950" s="61">
        <f t="shared" si="48"/>
        <v>4620</v>
      </c>
      <c r="G950" s="64"/>
    </row>
    <row r="951" spans="2:7" s="67" customFormat="1" ht="20.25" customHeight="1">
      <c r="B951" s="106" t="s">
        <v>588</v>
      </c>
      <c r="C951" s="105" t="s">
        <v>265</v>
      </c>
      <c r="D951" s="218">
        <v>4430</v>
      </c>
      <c r="E951" s="183">
        <f t="shared" si="47"/>
        <v>4380</v>
      </c>
      <c r="F951" s="61">
        <f t="shared" si="48"/>
        <v>4651.5</v>
      </c>
      <c r="G951" s="85">
        <v>4</v>
      </c>
    </row>
    <row r="952" spans="1:7" s="67" customFormat="1" ht="20.25" customHeight="1">
      <c r="A952" s="67" t="s">
        <v>587</v>
      </c>
      <c r="B952" s="86" t="s">
        <v>398</v>
      </c>
      <c r="C952" s="105" t="s">
        <v>265</v>
      </c>
      <c r="D952" s="201">
        <v>4450</v>
      </c>
      <c r="E952" s="61">
        <f t="shared" si="47"/>
        <v>4400</v>
      </c>
      <c r="F952" s="61">
        <f t="shared" si="48"/>
        <v>4672.5</v>
      </c>
      <c r="G952" s="64"/>
    </row>
    <row r="953" spans="1:7" s="67" customFormat="1" ht="20.25" customHeight="1">
      <c r="A953" s="67" t="s">
        <v>587</v>
      </c>
      <c r="B953" s="86" t="s">
        <v>399</v>
      </c>
      <c r="C953" s="105" t="s">
        <v>265</v>
      </c>
      <c r="D953" s="201">
        <v>6200</v>
      </c>
      <c r="E953" s="61">
        <f t="shared" si="47"/>
        <v>6150</v>
      </c>
      <c r="F953" s="61">
        <f t="shared" si="48"/>
        <v>6510</v>
      </c>
      <c r="G953" s="64"/>
    </row>
    <row r="954" spans="1:7" s="67" customFormat="1" ht="20.25" customHeight="1">
      <c r="A954" s="67" t="s">
        <v>589</v>
      </c>
      <c r="B954" s="86" t="s">
        <v>400</v>
      </c>
      <c r="C954" s="105" t="s">
        <v>265</v>
      </c>
      <c r="D954" s="201">
        <v>4850</v>
      </c>
      <c r="E954" s="61">
        <f t="shared" si="47"/>
        <v>4800</v>
      </c>
      <c r="F954" s="61">
        <f t="shared" si="48"/>
        <v>5092.5</v>
      </c>
      <c r="G954" s="64"/>
    </row>
    <row r="955" spans="1:7" s="67" customFormat="1" ht="20.25" customHeight="1">
      <c r="A955" s="67" t="s">
        <v>589</v>
      </c>
      <c r="B955" s="86" t="s">
        <v>401</v>
      </c>
      <c r="C955" s="105" t="s">
        <v>265</v>
      </c>
      <c r="D955" s="201">
        <v>4900</v>
      </c>
      <c r="E955" s="61">
        <f t="shared" si="47"/>
        <v>4850</v>
      </c>
      <c r="F955" s="61">
        <f t="shared" si="48"/>
        <v>5145</v>
      </c>
      <c r="G955" s="64"/>
    </row>
    <row r="956" spans="2:7" s="67" customFormat="1" ht="20.25" customHeight="1">
      <c r="B956" s="86" t="s">
        <v>402</v>
      </c>
      <c r="C956" s="105" t="s">
        <v>265</v>
      </c>
      <c r="D956" s="201">
        <v>6200</v>
      </c>
      <c r="E956" s="61">
        <f t="shared" si="47"/>
        <v>6150</v>
      </c>
      <c r="F956" s="61">
        <f t="shared" si="48"/>
        <v>6510</v>
      </c>
      <c r="G956" s="64"/>
    </row>
    <row r="957" spans="1:7" s="67" customFormat="1" ht="20.25" customHeight="1">
      <c r="A957" s="67" t="s">
        <v>587</v>
      </c>
      <c r="B957" s="86" t="s">
        <v>403</v>
      </c>
      <c r="C957" s="105" t="s">
        <v>265</v>
      </c>
      <c r="D957" s="201">
        <v>6000</v>
      </c>
      <c r="E957" s="61">
        <f t="shared" si="47"/>
        <v>5950</v>
      </c>
      <c r="F957" s="61">
        <f t="shared" si="48"/>
        <v>6300</v>
      </c>
      <c r="G957" s="64"/>
    </row>
    <row r="958" spans="2:7" s="67" customFormat="1" ht="20.25" customHeight="1">
      <c r="B958" s="86" t="s">
        <v>974</v>
      </c>
      <c r="C958" s="105" t="s">
        <v>265</v>
      </c>
      <c r="D958" s="201">
        <v>7750</v>
      </c>
      <c r="E958" s="61">
        <f t="shared" si="47"/>
        <v>7700</v>
      </c>
      <c r="F958" s="61">
        <f t="shared" si="48"/>
        <v>8137.5</v>
      </c>
      <c r="G958" s="64"/>
    </row>
    <row r="959" spans="1:68" s="78" customFormat="1" ht="20.25" customHeight="1">
      <c r="A959" s="78" t="s">
        <v>587</v>
      </c>
      <c r="B959" s="86" t="s">
        <v>404</v>
      </c>
      <c r="C959" s="105" t="s">
        <v>265</v>
      </c>
      <c r="D959" s="201">
        <v>6600</v>
      </c>
      <c r="E959" s="61">
        <f t="shared" si="47"/>
        <v>6550</v>
      </c>
      <c r="F959" s="61">
        <f t="shared" si="48"/>
        <v>6930</v>
      </c>
      <c r="G959" s="85"/>
      <c r="J959" s="196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  <c r="AA959" s="79"/>
      <c r="AB959" s="79"/>
      <c r="AC959" s="79"/>
      <c r="AD959" s="79"/>
      <c r="AE959" s="79"/>
      <c r="AF959" s="79"/>
      <c r="AG959" s="79"/>
      <c r="AH959" s="79"/>
      <c r="AI959" s="79"/>
      <c r="AJ959" s="79"/>
      <c r="AK959" s="79"/>
      <c r="AL959" s="79"/>
      <c r="AM959" s="79"/>
      <c r="AN959" s="79"/>
      <c r="AO959" s="79"/>
      <c r="AP959" s="79"/>
      <c r="AQ959" s="79"/>
      <c r="AR959" s="79"/>
      <c r="AS959" s="79"/>
      <c r="AT959" s="79"/>
      <c r="AU959" s="79"/>
      <c r="AV959" s="79"/>
      <c r="AW959" s="79"/>
      <c r="AX959" s="79"/>
      <c r="AY959" s="79"/>
      <c r="AZ959" s="79"/>
      <c r="BA959" s="79"/>
      <c r="BB959" s="79"/>
      <c r="BC959" s="79"/>
      <c r="BD959" s="79"/>
      <c r="BE959" s="79"/>
      <c r="BF959" s="79"/>
      <c r="BG959" s="79"/>
      <c r="BH959" s="79"/>
      <c r="BI959" s="79"/>
      <c r="BJ959" s="79"/>
      <c r="BK959" s="79"/>
      <c r="BL959" s="79"/>
      <c r="BM959" s="79"/>
      <c r="BN959" s="79"/>
      <c r="BO959" s="79"/>
      <c r="BP959" s="79"/>
    </row>
    <row r="960" spans="1:68" s="78" customFormat="1" ht="20.25" customHeight="1">
      <c r="A960" s="78" t="s">
        <v>587</v>
      </c>
      <c r="B960" s="86" t="s">
        <v>405</v>
      </c>
      <c r="C960" s="105" t="s">
        <v>265</v>
      </c>
      <c r="D960" s="201">
        <v>7100</v>
      </c>
      <c r="E960" s="61">
        <f t="shared" si="47"/>
        <v>7050</v>
      </c>
      <c r="F960" s="61">
        <f t="shared" si="48"/>
        <v>7455</v>
      </c>
      <c r="G960" s="85"/>
      <c r="J960" s="196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  <c r="AA960" s="79"/>
      <c r="AB960" s="79"/>
      <c r="AC960" s="79"/>
      <c r="AD960" s="79"/>
      <c r="AE960" s="79"/>
      <c r="AF960" s="79"/>
      <c r="AG960" s="79"/>
      <c r="AH960" s="79"/>
      <c r="AI960" s="79"/>
      <c r="AJ960" s="79"/>
      <c r="AK960" s="79"/>
      <c r="AL960" s="79"/>
      <c r="AM960" s="79"/>
      <c r="AN960" s="79"/>
      <c r="AO960" s="79"/>
      <c r="AP960" s="79"/>
      <c r="AQ960" s="79"/>
      <c r="AR960" s="79"/>
      <c r="AS960" s="79"/>
      <c r="AT960" s="79"/>
      <c r="AU960" s="79"/>
      <c r="AV960" s="79"/>
      <c r="AW960" s="79"/>
      <c r="AX960" s="79"/>
      <c r="AY960" s="79"/>
      <c r="AZ960" s="79"/>
      <c r="BA960" s="79"/>
      <c r="BB960" s="79"/>
      <c r="BC960" s="79"/>
      <c r="BD960" s="79"/>
      <c r="BE960" s="79"/>
      <c r="BF960" s="79"/>
      <c r="BG960" s="79"/>
      <c r="BH960" s="79"/>
      <c r="BI960" s="79"/>
      <c r="BJ960" s="79"/>
      <c r="BK960" s="79"/>
      <c r="BL960" s="79"/>
      <c r="BM960" s="79"/>
      <c r="BN960" s="79"/>
      <c r="BO960" s="79"/>
      <c r="BP960" s="79"/>
    </row>
    <row r="961" spans="2:8" s="38" customFormat="1" ht="20.25" customHeight="1">
      <c r="B961" s="167"/>
      <c r="C961" s="134"/>
      <c r="D961" s="220"/>
      <c r="E961" s="245"/>
      <c r="F961" s="59"/>
      <c r="G961" s="37"/>
      <c r="H961" s="39"/>
    </row>
    <row r="962" spans="2:8" s="63" customFormat="1" ht="20.25" customHeight="1">
      <c r="B962" s="263" t="s">
        <v>361</v>
      </c>
      <c r="C962" s="264"/>
      <c r="D962" s="264"/>
      <c r="E962" s="265"/>
      <c r="F962" s="135"/>
      <c r="G962" s="64"/>
      <c r="H962" s="65"/>
    </row>
    <row r="963" spans="2:8" s="38" customFormat="1" ht="20.25" customHeight="1">
      <c r="B963" s="266" t="s">
        <v>702</v>
      </c>
      <c r="C963" s="267"/>
      <c r="D963" s="267"/>
      <c r="E963" s="268"/>
      <c r="F963" s="135"/>
      <c r="G963" s="37"/>
      <c r="H963" s="39"/>
    </row>
    <row r="964" spans="2:8" s="5" customFormat="1" ht="20.25" customHeight="1">
      <c r="B964" s="248"/>
      <c r="C964" s="249"/>
      <c r="D964" s="249"/>
      <c r="E964" s="250"/>
      <c r="F964" s="135"/>
      <c r="G964" s="4"/>
      <c r="H964" s="31"/>
    </row>
    <row r="965" spans="2:8" s="5" customFormat="1" ht="18" customHeight="1">
      <c r="B965" s="168"/>
      <c r="C965" s="136"/>
      <c r="D965" s="221"/>
      <c r="E965" s="276" t="s">
        <v>359</v>
      </c>
      <c r="F965" s="135"/>
      <c r="G965" s="4"/>
      <c r="H965" s="31"/>
    </row>
    <row r="966" spans="2:8" s="5" customFormat="1" ht="18" customHeight="1">
      <c r="B966" s="169" t="s">
        <v>343</v>
      </c>
      <c r="C966" s="26"/>
      <c r="D966" s="222"/>
      <c r="E966" s="277" t="s">
        <v>360</v>
      </c>
      <c r="F966" s="135"/>
      <c r="G966" s="4"/>
      <c r="H966" s="31"/>
    </row>
    <row r="967" spans="2:8" s="5" customFormat="1" ht="15">
      <c r="B967" s="169"/>
      <c r="C967" s="26"/>
      <c r="D967" s="222"/>
      <c r="E967" s="277" t="s">
        <v>362</v>
      </c>
      <c r="F967" s="135"/>
      <c r="G967" s="1"/>
      <c r="H967" s="31"/>
    </row>
    <row r="968" spans="2:8" s="5" customFormat="1" ht="19.5" customHeight="1">
      <c r="B968" s="170" t="s">
        <v>13</v>
      </c>
      <c r="C968" s="137" t="s">
        <v>344</v>
      </c>
      <c r="D968" s="223"/>
      <c r="E968" s="278">
        <v>1800</v>
      </c>
      <c r="F968" s="141"/>
      <c r="G968" s="1"/>
      <c r="H968" s="31"/>
    </row>
    <row r="969" spans="2:8" s="5" customFormat="1" ht="18.75" customHeight="1">
      <c r="B969" s="170" t="s">
        <v>263</v>
      </c>
      <c r="C969" s="137" t="s">
        <v>345</v>
      </c>
      <c r="D969" s="223"/>
      <c r="E969" s="278">
        <v>2300</v>
      </c>
      <c r="F969" s="141"/>
      <c r="G969" s="1"/>
      <c r="H969" s="31"/>
    </row>
    <row r="970" spans="2:8" s="5" customFormat="1" ht="18.75" customHeight="1">
      <c r="B970" s="170" t="s">
        <v>41</v>
      </c>
      <c r="C970" s="137" t="s">
        <v>346</v>
      </c>
      <c r="D970" s="223"/>
      <c r="E970" s="278">
        <v>2200</v>
      </c>
      <c r="F970" s="141"/>
      <c r="G970" s="1"/>
      <c r="H970" s="31"/>
    </row>
    <row r="971" spans="2:8" s="5" customFormat="1" ht="19.5" customHeight="1">
      <c r="B971" s="171" t="s">
        <v>54</v>
      </c>
      <c r="C971" s="27"/>
      <c r="D971" s="224"/>
      <c r="E971" s="279"/>
      <c r="F971" s="141"/>
      <c r="G971" s="1"/>
      <c r="H971" s="31"/>
    </row>
    <row r="972" spans="2:8" s="5" customFormat="1" ht="19.5" customHeight="1">
      <c r="B972" s="172" t="s">
        <v>347</v>
      </c>
      <c r="C972" s="137" t="s">
        <v>348</v>
      </c>
      <c r="D972" s="223"/>
      <c r="E972" s="280">
        <v>1450</v>
      </c>
      <c r="F972" s="141"/>
      <c r="G972" s="1"/>
      <c r="H972" s="31"/>
    </row>
    <row r="973" spans="2:8" s="5" customFormat="1" ht="19.5" customHeight="1">
      <c r="B973" s="172" t="s">
        <v>349</v>
      </c>
      <c r="C973" s="137" t="s">
        <v>350</v>
      </c>
      <c r="D973" s="223"/>
      <c r="E973" s="280">
        <v>1700</v>
      </c>
      <c r="F973" s="141"/>
      <c r="G973" s="1"/>
      <c r="H973" s="31"/>
    </row>
    <row r="974" spans="2:8" s="20" customFormat="1" ht="15">
      <c r="B974" s="173" t="s">
        <v>351</v>
      </c>
      <c r="C974" s="137" t="s">
        <v>348</v>
      </c>
      <c r="D974" s="223"/>
      <c r="E974" s="278">
        <v>1600</v>
      </c>
      <c r="F974" s="141"/>
      <c r="H974" s="31"/>
    </row>
    <row r="975" spans="2:8" s="20" customFormat="1" ht="16.5" customHeight="1">
      <c r="B975" s="170" t="s">
        <v>352</v>
      </c>
      <c r="C975" s="137" t="s">
        <v>353</v>
      </c>
      <c r="D975" s="225"/>
      <c r="E975" s="280">
        <v>1650</v>
      </c>
      <c r="F975" s="141"/>
      <c r="H975" s="31"/>
    </row>
    <row r="976" spans="2:8" s="20" customFormat="1" ht="17.25" customHeight="1">
      <c r="B976" s="171" t="s">
        <v>233</v>
      </c>
      <c r="C976" s="27"/>
      <c r="D976" s="224"/>
      <c r="E976" s="279"/>
      <c r="F976" s="141"/>
      <c r="H976" s="31"/>
    </row>
    <row r="977" spans="2:8" s="20" customFormat="1" ht="14.25" customHeight="1">
      <c r="B977" s="170" t="s">
        <v>235</v>
      </c>
      <c r="C977" s="137" t="s">
        <v>234</v>
      </c>
      <c r="D977" s="223"/>
      <c r="E977" s="280">
        <v>800</v>
      </c>
      <c r="F977" s="141"/>
      <c r="H977" s="31"/>
    </row>
    <row r="978" spans="2:8" s="20" customFormat="1" ht="19.5" customHeight="1">
      <c r="B978" s="171" t="s">
        <v>500</v>
      </c>
      <c r="C978" s="27"/>
      <c r="D978" s="224"/>
      <c r="E978" s="279"/>
      <c r="F978" s="141"/>
      <c r="H978" s="31"/>
    </row>
    <row r="979" spans="2:8" s="20" customFormat="1" ht="15">
      <c r="B979" s="170" t="s">
        <v>494</v>
      </c>
      <c r="C979" s="137" t="s">
        <v>354</v>
      </c>
      <c r="D979" s="223"/>
      <c r="E979" s="281">
        <v>3000</v>
      </c>
      <c r="F979" s="141"/>
      <c r="H979" s="31"/>
    </row>
    <row r="980" spans="2:8" s="20" customFormat="1" ht="17.25" customHeight="1">
      <c r="B980" s="170" t="s">
        <v>222</v>
      </c>
      <c r="C980" s="137" t="s">
        <v>355</v>
      </c>
      <c r="D980" s="223"/>
      <c r="E980" s="281">
        <v>4000</v>
      </c>
      <c r="F980" s="141"/>
      <c r="H980" s="31"/>
    </row>
    <row r="981" spans="2:8" s="20" customFormat="1" ht="15">
      <c r="B981" s="170" t="s">
        <v>563</v>
      </c>
      <c r="C981" s="137" t="s">
        <v>356</v>
      </c>
      <c r="D981" s="223"/>
      <c r="E981" s="281">
        <v>2800</v>
      </c>
      <c r="F981" s="141"/>
      <c r="H981" s="31"/>
    </row>
    <row r="982" spans="2:8" s="20" customFormat="1" ht="18.75" customHeight="1">
      <c r="B982" s="170" t="s">
        <v>564</v>
      </c>
      <c r="C982" s="137" t="s">
        <v>357</v>
      </c>
      <c r="D982" s="223"/>
      <c r="E982" s="281">
        <v>2900</v>
      </c>
      <c r="F982" s="141"/>
      <c r="H982" s="31"/>
    </row>
    <row r="983" spans="2:8" s="20" customFormat="1" ht="19.5" customHeight="1">
      <c r="B983" s="170" t="s">
        <v>565</v>
      </c>
      <c r="C983" s="137" t="s">
        <v>358</v>
      </c>
      <c r="D983" s="223"/>
      <c r="E983" s="281">
        <v>1000</v>
      </c>
      <c r="F983" s="141"/>
      <c r="H983" s="31"/>
    </row>
    <row r="984" spans="2:8" s="20" customFormat="1" ht="18.75" customHeight="1">
      <c r="B984" s="174"/>
      <c r="C984" s="143"/>
      <c r="D984" s="226"/>
      <c r="E984" s="142"/>
      <c r="F984" s="143"/>
      <c r="H984" s="31"/>
    </row>
    <row r="985" spans="2:8" s="20" customFormat="1" ht="14.25" customHeight="1">
      <c r="B985" s="174"/>
      <c r="C985" s="143"/>
      <c r="D985" s="226"/>
      <c r="E985" s="142"/>
      <c r="F985" s="143"/>
      <c r="H985" s="31"/>
    </row>
    <row r="986" spans="2:8" s="20" customFormat="1" ht="15.75" customHeight="1">
      <c r="B986" s="174"/>
      <c r="C986" s="143"/>
      <c r="D986" s="226"/>
      <c r="E986" s="142"/>
      <c r="F986" s="143"/>
      <c r="H986" s="31"/>
    </row>
    <row r="987" spans="2:8" s="20" customFormat="1" ht="18">
      <c r="B987" s="174"/>
      <c r="C987" s="143"/>
      <c r="D987" s="226"/>
      <c r="E987" s="142"/>
      <c r="F987" s="143"/>
      <c r="H987" s="31"/>
    </row>
    <row r="988" spans="2:8" s="20" customFormat="1" ht="18">
      <c r="B988" s="174"/>
      <c r="C988" s="143"/>
      <c r="D988" s="226"/>
      <c r="E988" s="142"/>
      <c r="F988" s="143"/>
      <c r="H988" s="31"/>
    </row>
    <row r="989" spans="2:8" s="20" customFormat="1" ht="18">
      <c r="B989" s="174"/>
      <c r="C989" s="143"/>
      <c r="D989" s="226"/>
      <c r="E989" s="142"/>
      <c r="F989" s="143"/>
      <c r="H989" s="31"/>
    </row>
    <row r="990" spans="2:8" s="20" customFormat="1" ht="18">
      <c r="B990" s="174"/>
      <c r="C990" s="143"/>
      <c r="D990" s="226"/>
      <c r="E990" s="142"/>
      <c r="F990" s="143"/>
      <c r="H990" s="31"/>
    </row>
    <row r="991" spans="2:8" s="20" customFormat="1" ht="18">
      <c r="B991" s="174"/>
      <c r="C991" s="143"/>
      <c r="D991" s="226"/>
      <c r="E991" s="142"/>
      <c r="F991" s="143"/>
      <c r="H991" s="31"/>
    </row>
    <row r="992" spans="2:8" s="20" customFormat="1" ht="18">
      <c r="B992" s="174"/>
      <c r="C992" s="143"/>
      <c r="D992" s="226"/>
      <c r="E992" s="142"/>
      <c r="F992" s="143"/>
      <c r="H992" s="31"/>
    </row>
    <row r="993" spans="2:8" s="20" customFormat="1" ht="18">
      <c r="B993" s="174"/>
      <c r="C993" s="143"/>
      <c r="D993" s="226"/>
      <c r="E993" s="142"/>
      <c r="F993" s="143"/>
      <c r="H993" s="31"/>
    </row>
    <row r="994" spans="2:8" s="20" customFormat="1" ht="18">
      <c r="B994" s="174"/>
      <c r="C994" s="143"/>
      <c r="D994" s="226"/>
      <c r="E994" s="142"/>
      <c r="F994" s="143"/>
      <c r="H994" s="31"/>
    </row>
    <row r="995" spans="2:8" s="20" customFormat="1" ht="18">
      <c r="B995" s="174"/>
      <c r="C995" s="143"/>
      <c r="D995" s="226"/>
      <c r="E995" s="142"/>
      <c r="F995" s="143"/>
      <c r="H995" s="31"/>
    </row>
    <row r="996" spans="2:8" s="20" customFormat="1" ht="18">
      <c r="B996" s="174"/>
      <c r="C996" s="143"/>
      <c r="D996" s="226"/>
      <c r="E996" s="142"/>
      <c r="F996" s="143"/>
      <c r="H996" s="31"/>
    </row>
    <row r="997" spans="2:8" s="20" customFormat="1" ht="18">
      <c r="B997" s="174"/>
      <c r="C997" s="143"/>
      <c r="D997" s="226"/>
      <c r="E997" s="142"/>
      <c r="F997" s="143"/>
      <c r="H997" s="31"/>
    </row>
    <row r="998" spans="2:8" s="20" customFormat="1" ht="18">
      <c r="B998" s="174"/>
      <c r="C998" s="143"/>
      <c r="D998" s="226"/>
      <c r="E998" s="142"/>
      <c r="F998" s="143"/>
      <c r="H998" s="31"/>
    </row>
    <row r="999" spans="2:8" s="20" customFormat="1" ht="18">
      <c r="B999" s="174"/>
      <c r="C999" s="143"/>
      <c r="D999" s="226"/>
      <c r="E999" s="142"/>
      <c r="F999" s="143"/>
      <c r="H999" s="31"/>
    </row>
    <row r="1000" spans="2:8" s="20" customFormat="1" ht="18">
      <c r="B1000" s="174"/>
      <c r="C1000" s="143"/>
      <c r="D1000" s="226"/>
      <c r="E1000" s="142"/>
      <c r="F1000" s="143"/>
      <c r="H1000" s="31"/>
    </row>
    <row r="1001" spans="2:8" s="20" customFormat="1" ht="18">
      <c r="B1001" s="174"/>
      <c r="C1001" s="143"/>
      <c r="D1001" s="226"/>
      <c r="E1001" s="142"/>
      <c r="F1001" s="143"/>
      <c r="H1001" s="31"/>
    </row>
    <row r="1002" spans="2:8" s="20" customFormat="1" ht="18">
      <c r="B1002" s="174"/>
      <c r="C1002" s="143"/>
      <c r="D1002" s="226"/>
      <c r="E1002" s="142"/>
      <c r="F1002" s="143"/>
      <c r="H1002" s="31"/>
    </row>
    <row r="1003" spans="2:8" s="20" customFormat="1" ht="18">
      <c r="B1003" s="174"/>
      <c r="C1003" s="143"/>
      <c r="D1003" s="226"/>
      <c r="E1003" s="142"/>
      <c r="F1003" s="143"/>
      <c r="H1003" s="31"/>
    </row>
    <row r="1004" spans="2:8" s="20" customFormat="1" ht="18">
      <c r="B1004" s="174"/>
      <c r="C1004" s="143"/>
      <c r="D1004" s="226"/>
      <c r="E1004" s="142"/>
      <c r="F1004" s="143"/>
      <c r="H1004" s="31"/>
    </row>
    <row r="1005" spans="2:8" s="20" customFormat="1" ht="18">
      <c r="B1005" s="174"/>
      <c r="C1005" s="143"/>
      <c r="D1005" s="226"/>
      <c r="E1005" s="142"/>
      <c r="F1005" s="143"/>
      <c r="H1005" s="31"/>
    </row>
    <row r="1006" spans="2:8" s="20" customFormat="1" ht="18">
      <c r="B1006" s="174"/>
      <c r="C1006" s="143"/>
      <c r="D1006" s="226"/>
      <c r="E1006" s="142"/>
      <c r="F1006" s="143"/>
      <c r="H1006" s="31"/>
    </row>
    <row r="1007" spans="2:8" s="20" customFormat="1" ht="18">
      <c r="B1007" s="174"/>
      <c r="C1007" s="143"/>
      <c r="D1007" s="226"/>
      <c r="E1007" s="142"/>
      <c r="F1007" s="143"/>
      <c r="H1007" s="31"/>
    </row>
    <row r="1008" spans="2:8" s="20" customFormat="1" ht="18">
      <c r="B1008" s="174"/>
      <c r="C1008" s="143"/>
      <c r="D1008" s="226"/>
      <c r="E1008" s="142"/>
      <c r="F1008" s="143"/>
      <c r="H1008" s="31"/>
    </row>
    <row r="1009" spans="2:8" s="20" customFormat="1" ht="18">
      <c r="B1009" s="174"/>
      <c r="C1009" s="143"/>
      <c r="D1009" s="226"/>
      <c r="E1009" s="142"/>
      <c r="F1009" s="143"/>
      <c r="H1009" s="31"/>
    </row>
    <row r="1010" spans="2:8" s="20" customFormat="1" ht="18">
      <c r="B1010" s="174"/>
      <c r="C1010" s="143"/>
      <c r="D1010" s="226"/>
      <c r="E1010" s="142"/>
      <c r="F1010" s="143"/>
      <c r="H1010" s="31"/>
    </row>
    <row r="1011" spans="2:8" s="20" customFormat="1" ht="18">
      <c r="B1011" s="174"/>
      <c r="C1011" s="143"/>
      <c r="D1011" s="226"/>
      <c r="E1011" s="142"/>
      <c r="F1011" s="143"/>
      <c r="H1011" s="31"/>
    </row>
    <row r="1012" spans="2:8" s="20" customFormat="1" ht="18">
      <c r="B1012" s="174"/>
      <c r="C1012" s="143"/>
      <c r="D1012" s="226"/>
      <c r="E1012" s="142"/>
      <c r="F1012" s="143"/>
      <c r="H1012" s="31"/>
    </row>
    <row r="1013" spans="2:8" s="20" customFormat="1" ht="18">
      <c r="B1013" s="174"/>
      <c r="C1013" s="143"/>
      <c r="D1013" s="226"/>
      <c r="E1013" s="142"/>
      <c r="F1013" s="143"/>
      <c r="H1013" s="31"/>
    </row>
    <row r="1014" spans="2:8" s="20" customFormat="1" ht="18">
      <c r="B1014" s="174"/>
      <c r="C1014" s="143"/>
      <c r="D1014" s="226"/>
      <c r="E1014" s="142"/>
      <c r="F1014" s="143"/>
      <c r="H1014" s="31"/>
    </row>
    <row r="1015" spans="2:8" s="20" customFormat="1" ht="18">
      <c r="B1015" s="174"/>
      <c r="C1015" s="143"/>
      <c r="D1015" s="226"/>
      <c r="E1015" s="142"/>
      <c r="F1015" s="143"/>
      <c r="H1015" s="31"/>
    </row>
    <row r="1016" spans="2:8" s="20" customFormat="1" ht="18">
      <c r="B1016" s="174"/>
      <c r="C1016" s="143"/>
      <c r="D1016" s="226"/>
      <c r="E1016" s="142"/>
      <c r="F1016" s="143"/>
      <c r="H1016" s="31"/>
    </row>
    <row r="1017" spans="2:8" s="20" customFormat="1" ht="18">
      <c r="B1017" s="174"/>
      <c r="C1017" s="143"/>
      <c r="D1017" s="226"/>
      <c r="E1017" s="142"/>
      <c r="F1017" s="143"/>
      <c r="H1017" s="31"/>
    </row>
    <row r="1018" spans="2:8" s="20" customFormat="1" ht="18">
      <c r="B1018" s="174"/>
      <c r="C1018" s="143"/>
      <c r="D1018" s="226"/>
      <c r="E1018" s="142"/>
      <c r="F1018" s="143"/>
      <c r="H1018" s="31"/>
    </row>
    <row r="1019" spans="2:8" s="20" customFormat="1" ht="18">
      <c r="B1019" s="174"/>
      <c r="C1019" s="143"/>
      <c r="D1019" s="226"/>
      <c r="E1019" s="142"/>
      <c r="F1019" s="143"/>
      <c r="H1019" s="31"/>
    </row>
    <row r="1020" spans="2:8" s="20" customFormat="1" ht="18">
      <c r="B1020" s="174"/>
      <c r="C1020" s="143"/>
      <c r="D1020" s="226"/>
      <c r="E1020" s="142"/>
      <c r="F1020" s="143"/>
      <c r="H1020" s="31"/>
    </row>
    <row r="1021" spans="2:8" s="20" customFormat="1" ht="18">
      <c r="B1021" s="174"/>
      <c r="C1021" s="143"/>
      <c r="D1021" s="226"/>
      <c r="E1021" s="142"/>
      <c r="F1021" s="143"/>
      <c r="H1021" s="31"/>
    </row>
    <row r="1022" spans="2:8" s="20" customFormat="1" ht="18">
      <c r="B1022" s="174"/>
      <c r="C1022" s="143"/>
      <c r="D1022" s="226"/>
      <c r="E1022" s="142"/>
      <c r="F1022" s="143"/>
      <c r="H1022" s="31"/>
    </row>
    <row r="1023" spans="2:8" s="20" customFormat="1" ht="18">
      <c r="B1023" s="174"/>
      <c r="C1023" s="143"/>
      <c r="D1023" s="226"/>
      <c r="E1023" s="142"/>
      <c r="F1023" s="143"/>
      <c r="H1023" s="31"/>
    </row>
    <row r="1024" spans="2:8" s="20" customFormat="1" ht="18">
      <c r="B1024" s="174"/>
      <c r="C1024" s="143"/>
      <c r="D1024" s="226"/>
      <c r="E1024" s="142"/>
      <c r="F1024" s="143"/>
      <c r="H1024" s="31"/>
    </row>
    <row r="1025" spans="2:8" s="20" customFormat="1" ht="18">
      <c r="B1025" s="174"/>
      <c r="C1025" s="143"/>
      <c r="D1025" s="226"/>
      <c r="E1025" s="142"/>
      <c r="F1025" s="143"/>
      <c r="H1025" s="31"/>
    </row>
    <row r="1026" spans="2:8" s="20" customFormat="1" ht="18">
      <c r="B1026" s="174"/>
      <c r="C1026" s="143"/>
      <c r="D1026" s="226"/>
      <c r="E1026" s="142"/>
      <c r="F1026" s="143"/>
      <c r="H1026" s="31"/>
    </row>
    <row r="1027" spans="2:8" s="20" customFormat="1" ht="18">
      <c r="B1027" s="174"/>
      <c r="C1027" s="143"/>
      <c r="D1027" s="226"/>
      <c r="E1027" s="142"/>
      <c r="F1027" s="143"/>
      <c r="H1027" s="31"/>
    </row>
    <row r="1028" spans="2:8" s="20" customFormat="1" ht="18">
      <c r="B1028" s="174"/>
      <c r="C1028" s="143"/>
      <c r="D1028" s="226"/>
      <c r="E1028" s="142"/>
      <c r="F1028" s="143"/>
      <c r="H1028" s="31"/>
    </row>
    <row r="1029" spans="2:8" s="20" customFormat="1" ht="18">
      <c r="B1029" s="174"/>
      <c r="C1029" s="143"/>
      <c r="D1029" s="226"/>
      <c r="E1029" s="142"/>
      <c r="F1029" s="143"/>
      <c r="H1029" s="31"/>
    </row>
    <row r="1030" spans="2:8" s="20" customFormat="1" ht="18">
      <c r="B1030" s="174"/>
      <c r="C1030" s="143"/>
      <c r="D1030" s="226"/>
      <c r="E1030" s="142"/>
      <c r="F1030" s="143"/>
      <c r="H1030" s="31"/>
    </row>
    <row r="1031" spans="2:8" s="20" customFormat="1" ht="18">
      <c r="B1031" s="174"/>
      <c r="C1031" s="143"/>
      <c r="D1031" s="226"/>
      <c r="E1031" s="142"/>
      <c r="F1031" s="143"/>
      <c r="H1031" s="31"/>
    </row>
    <row r="1032" spans="2:8" s="20" customFormat="1" ht="18">
      <c r="B1032" s="174"/>
      <c r="C1032" s="143"/>
      <c r="D1032" s="226"/>
      <c r="E1032" s="142"/>
      <c r="F1032" s="143"/>
      <c r="H1032" s="31"/>
    </row>
    <row r="1033" spans="2:8" s="20" customFormat="1" ht="18">
      <c r="B1033" s="174"/>
      <c r="C1033" s="143"/>
      <c r="D1033" s="226"/>
      <c r="E1033" s="142"/>
      <c r="F1033" s="143"/>
      <c r="H1033" s="31"/>
    </row>
    <row r="1034" spans="2:8" s="20" customFormat="1" ht="18">
      <c r="B1034" s="174"/>
      <c r="C1034" s="143"/>
      <c r="D1034" s="226"/>
      <c r="E1034" s="142"/>
      <c r="F1034" s="143"/>
      <c r="H1034" s="31"/>
    </row>
    <row r="1035" spans="2:8" s="20" customFormat="1" ht="18">
      <c r="B1035" s="174"/>
      <c r="C1035" s="143"/>
      <c r="D1035" s="226"/>
      <c r="E1035" s="142"/>
      <c r="F1035" s="143"/>
      <c r="H1035" s="31"/>
    </row>
    <row r="1036" spans="2:8" s="20" customFormat="1" ht="18">
      <c r="B1036" s="174"/>
      <c r="C1036" s="143"/>
      <c r="D1036" s="226"/>
      <c r="E1036" s="142"/>
      <c r="F1036" s="143"/>
      <c r="H1036" s="31"/>
    </row>
    <row r="1037" spans="2:8" s="20" customFormat="1" ht="18">
      <c r="B1037" s="174"/>
      <c r="C1037" s="143"/>
      <c r="D1037" s="226"/>
      <c r="E1037" s="142"/>
      <c r="F1037" s="143"/>
      <c r="H1037" s="31"/>
    </row>
    <row r="1038" spans="2:8" s="20" customFormat="1" ht="18">
      <c r="B1038" s="174"/>
      <c r="C1038" s="143"/>
      <c r="D1038" s="226"/>
      <c r="E1038" s="142"/>
      <c r="F1038" s="143"/>
      <c r="H1038" s="31"/>
    </row>
    <row r="1039" spans="2:8" s="20" customFormat="1" ht="18">
      <c r="B1039" s="174"/>
      <c r="C1039" s="143"/>
      <c r="D1039" s="226"/>
      <c r="E1039" s="142"/>
      <c r="F1039" s="143"/>
      <c r="H1039" s="31"/>
    </row>
    <row r="1040" spans="2:8" s="20" customFormat="1" ht="18">
      <c r="B1040" s="174"/>
      <c r="C1040" s="143"/>
      <c r="D1040" s="226"/>
      <c r="E1040" s="142"/>
      <c r="F1040" s="143"/>
      <c r="H1040" s="31"/>
    </row>
    <row r="1041" spans="2:8" s="20" customFormat="1" ht="18">
      <c r="B1041" s="174"/>
      <c r="C1041" s="143"/>
      <c r="D1041" s="226"/>
      <c r="E1041" s="142"/>
      <c r="F1041" s="143"/>
      <c r="H1041" s="31"/>
    </row>
    <row r="1042" spans="2:8" s="20" customFormat="1" ht="18">
      <c r="B1042" s="174"/>
      <c r="C1042" s="143"/>
      <c r="D1042" s="226"/>
      <c r="E1042" s="142"/>
      <c r="F1042" s="143"/>
      <c r="H1042" s="31"/>
    </row>
    <row r="1043" spans="2:8" s="20" customFormat="1" ht="18">
      <c r="B1043" s="174"/>
      <c r="C1043" s="143"/>
      <c r="D1043" s="226"/>
      <c r="E1043" s="142"/>
      <c r="F1043" s="143"/>
      <c r="H1043" s="31"/>
    </row>
    <row r="1044" spans="2:8" s="20" customFormat="1" ht="18">
      <c r="B1044" s="174"/>
      <c r="C1044" s="143"/>
      <c r="D1044" s="226"/>
      <c r="E1044" s="142"/>
      <c r="F1044" s="143"/>
      <c r="H1044" s="31"/>
    </row>
    <row r="1045" spans="2:8" s="20" customFormat="1" ht="18">
      <c r="B1045" s="174"/>
      <c r="C1045" s="143"/>
      <c r="D1045" s="226"/>
      <c r="E1045" s="142"/>
      <c r="F1045" s="143"/>
      <c r="H1045" s="31"/>
    </row>
    <row r="1046" spans="2:8" s="20" customFormat="1" ht="18">
      <c r="B1046" s="174"/>
      <c r="C1046" s="143"/>
      <c r="D1046" s="226"/>
      <c r="E1046" s="142"/>
      <c r="F1046" s="143"/>
      <c r="H1046" s="31"/>
    </row>
    <row r="1047" spans="2:8" s="20" customFormat="1" ht="18">
      <c r="B1047" s="174"/>
      <c r="C1047" s="143"/>
      <c r="D1047" s="226"/>
      <c r="E1047" s="142"/>
      <c r="F1047" s="143"/>
      <c r="H1047" s="31"/>
    </row>
    <row r="1048" spans="2:8" s="20" customFormat="1" ht="18">
      <c r="B1048" s="174"/>
      <c r="C1048" s="143"/>
      <c r="D1048" s="226"/>
      <c r="E1048" s="142"/>
      <c r="F1048" s="143"/>
      <c r="H1048" s="31"/>
    </row>
    <row r="1049" spans="2:8" s="20" customFormat="1" ht="18">
      <c r="B1049" s="174"/>
      <c r="C1049" s="143"/>
      <c r="D1049" s="226"/>
      <c r="E1049" s="142"/>
      <c r="F1049" s="143"/>
      <c r="H1049" s="31"/>
    </row>
    <row r="1050" spans="2:8" s="20" customFormat="1" ht="18">
      <c r="B1050" s="174"/>
      <c r="C1050" s="143"/>
      <c r="D1050" s="226"/>
      <c r="E1050" s="142"/>
      <c r="F1050" s="143"/>
      <c r="H1050" s="31"/>
    </row>
    <row r="1051" spans="2:8" s="20" customFormat="1" ht="18">
      <c r="B1051" s="174"/>
      <c r="C1051" s="143"/>
      <c r="D1051" s="226"/>
      <c r="E1051" s="142"/>
      <c r="F1051" s="143"/>
      <c r="H1051" s="31"/>
    </row>
    <row r="1052" spans="2:8" s="20" customFormat="1" ht="18">
      <c r="B1052" s="174"/>
      <c r="C1052" s="143"/>
      <c r="D1052" s="226"/>
      <c r="E1052" s="142"/>
      <c r="F1052" s="143"/>
      <c r="H1052" s="31"/>
    </row>
    <row r="1053" spans="2:8" s="20" customFormat="1" ht="18">
      <c r="B1053" s="174"/>
      <c r="C1053" s="143"/>
      <c r="D1053" s="226"/>
      <c r="E1053" s="142"/>
      <c r="F1053" s="143"/>
      <c r="H1053" s="31"/>
    </row>
    <row r="1054" spans="2:8" s="20" customFormat="1" ht="18">
      <c r="B1054" s="174"/>
      <c r="C1054" s="143"/>
      <c r="D1054" s="226"/>
      <c r="E1054" s="142"/>
      <c r="F1054" s="143"/>
      <c r="H1054" s="31"/>
    </row>
    <row r="1055" spans="2:8" s="20" customFormat="1" ht="18">
      <c r="B1055" s="175"/>
      <c r="C1055" s="143"/>
      <c r="D1055" s="226"/>
      <c r="E1055" s="142"/>
      <c r="F1055" s="143"/>
      <c r="H1055" s="31"/>
    </row>
    <row r="1056" spans="2:8" s="20" customFormat="1" ht="18">
      <c r="B1056" s="175"/>
      <c r="C1056" s="143"/>
      <c r="D1056" s="226"/>
      <c r="E1056" s="142"/>
      <c r="F1056" s="143"/>
      <c r="H1056" s="31"/>
    </row>
    <row r="1057" spans="2:8" s="20" customFormat="1" ht="18">
      <c r="B1057" s="175"/>
      <c r="C1057" s="143"/>
      <c r="D1057" s="226"/>
      <c r="E1057" s="142"/>
      <c r="F1057" s="143"/>
      <c r="H1057" s="31"/>
    </row>
    <row r="1058" spans="2:8" s="20" customFormat="1" ht="18">
      <c r="B1058" s="175"/>
      <c r="C1058" s="143"/>
      <c r="D1058" s="226"/>
      <c r="E1058" s="142"/>
      <c r="F1058" s="143"/>
      <c r="H1058" s="31"/>
    </row>
    <row r="1059" spans="2:8" s="20" customFormat="1" ht="18">
      <c r="B1059" s="175"/>
      <c r="C1059" s="143"/>
      <c r="D1059" s="226"/>
      <c r="E1059" s="142"/>
      <c r="F1059" s="143"/>
      <c r="H1059" s="31"/>
    </row>
    <row r="1060" spans="2:8" s="20" customFormat="1" ht="18">
      <c r="B1060" s="175"/>
      <c r="C1060" s="143"/>
      <c r="D1060" s="226"/>
      <c r="E1060" s="142"/>
      <c r="F1060" s="143"/>
      <c r="H1060" s="31"/>
    </row>
    <row r="1061" spans="2:8" s="20" customFormat="1" ht="18">
      <c r="B1061" s="175"/>
      <c r="C1061" s="143"/>
      <c r="D1061" s="226"/>
      <c r="E1061" s="142"/>
      <c r="F1061" s="143"/>
      <c r="H1061" s="31"/>
    </row>
    <row r="1062" spans="2:8" s="20" customFormat="1" ht="18">
      <c r="B1062" s="175"/>
      <c r="C1062" s="143"/>
      <c r="D1062" s="226"/>
      <c r="E1062" s="142"/>
      <c r="F1062" s="143"/>
      <c r="H1062" s="31"/>
    </row>
    <row r="1063" spans="2:8" s="20" customFormat="1" ht="18">
      <c r="B1063" s="175"/>
      <c r="C1063" s="143"/>
      <c r="D1063" s="226"/>
      <c r="E1063" s="142"/>
      <c r="F1063" s="143"/>
      <c r="H1063" s="31"/>
    </row>
    <row r="1064" spans="2:8" s="20" customFormat="1" ht="18">
      <c r="B1064" s="175"/>
      <c r="C1064" s="143"/>
      <c r="D1064" s="226"/>
      <c r="E1064" s="142"/>
      <c r="F1064" s="143"/>
      <c r="H1064" s="31"/>
    </row>
    <row r="1065" spans="2:8" s="20" customFormat="1" ht="18">
      <c r="B1065" s="175"/>
      <c r="C1065" s="143"/>
      <c r="D1065" s="226"/>
      <c r="E1065" s="142"/>
      <c r="F1065" s="143"/>
      <c r="H1065" s="31"/>
    </row>
    <row r="1066" spans="2:8" s="20" customFormat="1" ht="18">
      <c r="B1066" s="175"/>
      <c r="C1066" s="143"/>
      <c r="D1066" s="226"/>
      <c r="E1066" s="142"/>
      <c r="F1066" s="143"/>
      <c r="H1066" s="31"/>
    </row>
    <row r="1067" spans="2:8" s="20" customFormat="1" ht="18">
      <c r="B1067" s="175"/>
      <c r="C1067" s="143"/>
      <c r="D1067" s="226"/>
      <c r="E1067" s="142"/>
      <c r="F1067" s="143"/>
      <c r="H1067" s="31"/>
    </row>
    <row r="1068" spans="2:8" s="20" customFormat="1" ht="18">
      <c r="B1068" s="175"/>
      <c r="C1068" s="143"/>
      <c r="D1068" s="226"/>
      <c r="E1068" s="142"/>
      <c r="F1068" s="143"/>
      <c r="H1068" s="31"/>
    </row>
    <row r="1069" spans="2:8" s="20" customFormat="1" ht="18">
      <c r="B1069" s="175"/>
      <c r="C1069" s="143"/>
      <c r="D1069" s="226"/>
      <c r="E1069" s="142"/>
      <c r="F1069" s="143"/>
      <c r="H1069" s="31"/>
    </row>
    <row r="1070" spans="2:8" s="20" customFormat="1" ht="18">
      <c r="B1070" s="175"/>
      <c r="C1070" s="143"/>
      <c r="D1070" s="226"/>
      <c r="E1070" s="142"/>
      <c r="F1070" s="143"/>
      <c r="H1070" s="31"/>
    </row>
    <row r="1071" spans="2:8" s="20" customFormat="1" ht="18">
      <c r="B1071" s="175"/>
      <c r="C1071" s="143"/>
      <c r="D1071" s="226"/>
      <c r="E1071" s="142"/>
      <c r="F1071" s="143"/>
      <c r="H1071" s="31"/>
    </row>
    <row r="1072" spans="2:8" s="20" customFormat="1" ht="18">
      <c r="B1072" s="175"/>
      <c r="C1072" s="143"/>
      <c r="D1072" s="226"/>
      <c r="E1072" s="142"/>
      <c r="F1072" s="143"/>
      <c r="H1072" s="31"/>
    </row>
    <row r="1073" spans="2:8" s="20" customFormat="1" ht="18">
      <c r="B1073" s="175"/>
      <c r="C1073" s="143"/>
      <c r="D1073" s="226"/>
      <c r="E1073" s="142"/>
      <c r="F1073" s="143"/>
      <c r="H1073" s="31"/>
    </row>
    <row r="1074" spans="2:8" s="20" customFormat="1" ht="18">
      <c r="B1074" s="175"/>
      <c r="C1074" s="143"/>
      <c r="D1074" s="226"/>
      <c r="E1074" s="142"/>
      <c r="F1074" s="143"/>
      <c r="H1074" s="31"/>
    </row>
    <row r="1075" spans="2:8" s="20" customFormat="1" ht="18">
      <c r="B1075" s="175"/>
      <c r="C1075" s="143"/>
      <c r="D1075" s="226"/>
      <c r="E1075" s="142"/>
      <c r="F1075" s="143"/>
      <c r="H1075" s="31"/>
    </row>
    <row r="1076" spans="2:8" s="20" customFormat="1" ht="18">
      <c r="B1076" s="175"/>
      <c r="C1076" s="143"/>
      <c r="D1076" s="226"/>
      <c r="E1076" s="142"/>
      <c r="F1076" s="143"/>
      <c r="H1076" s="31"/>
    </row>
    <row r="1077" spans="2:8" s="20" customFormat="1" ht="18">
      <c r="B1077" s="175"/>
      <c r="C1077" s="143"/>
      <c r="D1077" s="226"/>
      <c r="E1077" s="142"/>
      <c r="F1077" s="143"/>
      <c r="H1077" s="31"/>
    </row>
    <row r="1078" spans="2:8" s="20" customFormat="1" ht="18">
      <c r="B1078" s="175"/>
      <c r="C1078" s="143"/>
      <c r="D1078" s="226"/>
      <c r="E1078" s="142"/>
      <c r="F1078" s="143"/>
      <c r="H1078" s="31"/>
    </row>
    <row r="1079" spans="2:8" s="20" customFormat="1" ht="18">
      <c r="B1079" s="175"/>
      <c r="C1079" s="143"/>
      <c r="D1079" s="226"/>
      <c r="E1079" s="142"/>
      <c r="F1079" s="143"/>
      <c r="H1079" s="31"/>
    </row>
    <row r="1080" spans="2:8" s="20" customFormat="1" ht="18">
      <c r="B1080" s="175"/>
      <c r="C1080" s="143"/>
      <c r="D1080" s="226"/>
      <c r="E1080" s="142"/>
      <c r="F1080" s="143"/>
      <c r="H1080" s="31"/>
    </row>
    <row r="1081" spans="2:8" s="20" customFormat="1" ht="18">
      <c r="B1081" s="175"/>
      <c r="C1081" s="143"/>
      <c r="D1081" s="226"/>
      <c r="E1081" s="142"/>
      <c r="F1081" s="143"/>
      <c r="H1081" s="31"/>
    </row>
    <row r="1082" spans="2:8" s="20" customFormat="1" ht="18">
      <c r="B1082" s="175"/>
      <c r="C1082" s="143"/>
      <c r="D1082" s="226"/>
      <c r="E1082" s="142"/>
      <c r="F1082" s="143"/>
      <c r="H1082" s="31"/>
    </row>
    <row r="1083" spans="2:8" s="20" customFormat="1" ht="18">
      <c r="B1083" s="175"/>
      <c r="C1083" s="143"/>
      <c r="D1083" s="226"/>
      <c r="E1083" s="142"/>
      <c r="F1083" s="143"/>
      <c r="H1083" s="31"/>
    </row>
    <row r="1084" spans="2:8" s="20" customFormat="1" ht="18">
      <c r="B1084" s="175"/>
      <c r="C1084" s="143"/>
      <c r="D1084" s="226"/>
      <c r="E1084" s="142"/>
      <c r="F1084" s="143"/>
      <c r="H1084" s="31"/>
    </row>
    <row r="1085" spans="2:8" s="20" customFormat="1" ht="18">
      <c r="B1085" s="175"/>
      <c r="C1085" s="143"/>
      <c r="D1085" s="226"/>
      <c r="E1085" s="142"/>
      <c r="F1085" s="143"/>
      <c r="H1085" s="31"/>
    </row>
    <row r="1086" spans="2:8" s="20" customFormat="1" ht="18">
      <c r="B1086" s="175"/>
      <c r="C1086" s="143"/>
      <c r="D1086" s="226"/>
      <c r="E1086" s="142"/>
      <c r="F1086" s="143"/>
      <c r="H1086" s="31"/>
    </row>
    <row r="1087" spans="2:8" s="20" customFormat="1" ht="18">
      <c r="B1087" s="175"/>
      <c r="C1087" s="143"/>
      <c r="D1087" s="226"/>
      <c r="E1087" s="142"/>
      <c r="F1087" s="143"/>
      <c r="H1087" s="31"/>
    </row>
    <row r="1088" spans="2:8" s="20" customFormat="1" ht="18">
      <c r="B1088" s="175"/>
      <c r="C1088" s="143"/>
      <c r="D1088" s="226"/>
      <c r="E1088" s="142"/>
      <c r="F1088" s="143"/>
      <c r="H1088" s="31"/>
    </row>
    <row r="1089" spans="2:8" s="20" customFormat="1" ht="18">
      <c r="B1089" s="175"/>
      <c r="C1089" s="143"/>
      <c r="D1089" s="226"/>
      <c r="E1089" s="142"/>
      <c r="F1089" s="143"/>
      <c r="H1089" s="31"/>
    </row>
    <row r="1090" spans="2:8" s="20" customFormat="1" ht="18">
      <c r="B1090" s="175"/>
      <c r="C1090" s="143"/>
      <c r="D1090" s="226"/>
      <c r="E1090" s="142"/>
      <c r="F1090" s="143"/>
      <c r="H1090" s="31"/>
    </row>
    <row r="1091" spans="2:8" s="20" customFormat="1" ht="18">
      <c r="B1091" s="175"/>
      <c r="C1091" s="143"/>
      <c r="D1091" s="226"/>
      <c r="E1091" s="142"/>
      <c r="F1091" s="143"/>
      <c r="H1091" s="31"/>
    </row>
    <row r="1092" spans="2:8" s="20" customFormat="1" ht="18">
      <c r="B1092" s="175"/>
      <c r="C1092" s="143"/>
      <c r="D1092" s="226"/>
      <c r="E1092" s="142"/>
      <c r="F1092" s="143"/>
      <c r="H1092" s="31"/>
    </row>
    <row r="1093" spans="2:8" s="20" customFormat="1" ht="18">
      <c r="B1093" s="175"/>
      <c r="C1093" s="143"/>
      <c r="D1093" s="226"/>
      <c r="E1093" s="142"/>
      <c r="F1093" s="143"/>
      <c r="H1093" s="31"/>
    </row>
    <row r="1094" spans="2:8" s="20" customFormat="1" ht="18">
      <c r="B1094" s="175"/>
      <c r="C1094" s="143"/>
      <c r="D1094" s="226"/>
      <c r="E1094" s="142"/>
      <c r="F1094" s="143"/>
      <c r="H1094" s="31"/>
    </row>
    <row r="1095" spans="2:8" s="20" customFormat="1" ht="18">
      <c r="B1095" s="175"/>
      <c r="C1095" s="143"/>
      <c r="D1095" s="226"/>
      <c r="E1095" s="142"/>
      <c r="F1095" s="143"/>
      <c r="H1095" s="31"/>
    </row>
    <row r="1096" spans="2:8" s="20" customFormat="1" ht="18">
      <c r="B1096" s="175"/>
      <c r="C1096" s="143"/>
      <c r="D1096" s="226"/>
      <c r="E1096" s="142"/>
      <c r="F1096" s="143"/>
      <c r="H1096" s="31"/>
    </row>
    <row r="1097" spans="2:8" s="20" customFormat="1" ht="18">
      <c r="B1097" s="175"/>
      <c r="C1097" s="143"/>
      <c r="D1097" s="226"/>
      <c r="E1097" s="142"/>
      <c r="F1097" s="143"/>
      <c r="H1097" s="31"/>
    </row>
    <row r="1098" spans="2:8" s="20" customFormat="1" ht="18">
      <c r="B1098" s="175"/>
      <c r="C1098" s="143"/>
      <c r="D1098" s="226"/>
      <c r="E1098" s="142"/>
      <c r="F1098" s="143"/>
      <c r="H1098" s="31"/>
    </row>
    <row r="1099" spans="2:8" s="20" customFormat="1" ht="18">
      <c r="B1099" s="175"/>
      <c r="C1099" s="143"/>
      <c r="D1099" s="226"/>
      <c r="E1099" s="142"/>
      <c r="F1099" s="143"/>
      <c r="H1099" s="31"/>
    </row>
    <row r="1100" spans="2:8" s="20" customFormat="1" ht="18">
      <c r="B1100" s="175"/>
      <c r="C1100" s="143"/>
      <c r="D1100" s="226"/>
      <c r="E1100" s="142"/>
      <c r="F1100" s="143"/>
      <c r="H1100" s="31"/>
    </row>
    <row r="1101" spans="2:8" s="20" customFormat="1" ht="18">
      <c r="B1101" s="175"/>
      <c r="C1101" s="143"/>
      <c r="D1101" s="226"/>
      <c r="E1101" s="142"/>
      <c r="F1101" s="143"/>
      <c r="H1101" s="31"/>
    </row>
    <row r="1102" spans="2:8" s="20" customFormat="1" ht="18">
      <c r="B1102" s="175"/>
      <c r="C1102" s="143"/>
      <c r="D1102" s="226"/>
      <c r="E1102" s="142"/>
      <c r="F1102" s="143"/>
      <c r="H1102" s="31"/>
    </row>
    <row r="1103" spans="2:8" s="20" customFormat="1" ht="18">
      <c r="B1103" s="175"/>
      <c r="C1103" s="143"/>
      <c r="D1103" s="226"/>
      <c r="E1103" s="142"/>
      <c r="F1103" s="143"/>
      <c r="H1103" s="31"/>
    </row>
    <row r="1104" spans="2:8" s="20" customFormat="1" ht="18">
      <c r="B1104" s="175"/>
      <c r="C1104" s="143"/>
      <c r="D1104" s="226"/>
      <c r="E1104" s="142"/>
      <c r="F1104" s="143"/>
      <c r="H1104" s="31"/>
    </row>
    <row r="1105" spans="2:8" s="20" customFormat="1" ht="18">
      <c r="B1105" s="175"/>
      <c r="C1105" s="143"/>
      <c r="D1105" s="226"/>
      <c r="E1105" s="142"/>
      <c r="F1105" s="143"/>
      <c r="H1105" s="31"/>
    </row>
    <row r="1106" spans="2:8" s="20" customFormat="1" ht="18">
      <c r="B1106" s="175"/>
      <c r="C1106" s="143"/>
      <c r="D1106" s="226"/>
      <c r="E1106" s="142"/>
      <c r="F1106" s="143"/>
      <c r="H1106" s="31"/>
    </row>
    <row r="1107" spans="2:8" s="20" customFormat="1" ht="18">
      <c r="B1107" s="175"/>
      <c r="C1107" s="143"/>
      <c r="D1107" s="226"/>
      <c r="E1107" s="142"/>
      <c r="F1107" s="143"/>
      <c r="H1107" s="31"/>
    </row>
    <row r="1108" spans="2:8" s="20" customFormat="1" ht="18">
      <c r="B1108" s="175"/>
      <c r="C1108" s="143"/>
      <c r="D1108" s="226"/>
      <c r="E1108" s="142"/>
      <c r="F1108" s="143"/>
      <c r="H1108" s="31"/>
    </row>
    <row r="1109" spans="2:8" s="20" customFormat="1" ht="18">
      <c r="B1109" s="175"/>
      <c r="C1109" s="143"/>
      <c r="D1109" s="226"/>
      <c r="E1109" s="142"/>
      <c r="F1109" s="143"/>
      <c r="H1109" s="31"/>
    </row>
    <row r="1110" spans="2:8" s="20" customFormat="1" ht="18">
      <c r="B1110" s="175"/>
      <c r="C1110" s="143"/>
      <c r="D1110" s="226"/>
      <c r="E1110" s="142"/>
      <c r="F1110" s="143"/>
      <c r="H1110" s="31"/>
    </row>
    <row r="1111" spans="2:8" s="20" customFormat="1" ht="18">
      <c r="B1111" s="175"/>
      <c r="C1111" s="143"/>
      <c r="D1111" s="226"/>
      <c r="E1111" s="142"/>
      <c r="F1111" s="143"/>
      <c r="H1111" s="31"/>
    </row>
    <row r="1112" spans="2:8" s="20" customFormat="1" ht="18">
      <c r="B1112" s="175"/>
      <c r="C1112" s="143"/>
      <c r="D1112" s="226"/>
      <c r="E1112" s="142"/>
      <c r="F1112" s="143"/>
      <c r="H1112" s="31"/>
    </row>
    <row r="1113" spans="2:8" s="20" customFormat="1" ht="18">
      <c r="B1113" s="175"/>
      <c r="C1113" s="143"/>
      <c r="D1113" s="226"/>
      <c r="E1113" s="142"/>
      <c r="F1113" s="143"/>
      <c r="H1113" s="31"/>
    </row>
    <row r="1114" spans="2:8" s="20" customFormat="1" ht="18">
      <c r="B1114" s="175"/>
      <c r="C1114" s="143"/>
      <c r="D1114" s="226"/>
      <c r="E1114" s="142"/>
      <c r="F1114" s="143"/>
      <c r="H1114" s="31"/>
    </row>
    <row r="1115" spans="2:8" s="20" customFormat="1" ht="18">
      <c r="B1115" s="175"/>
      <c r="C1115" s="143"/>
      <c r="D1115" s="226"/>
      <c r="E1115" s="142"/>
      <c r="F1115" s="143"/>
      <c r="H1115" s="31"/>
    </row>
    <row r="1116" spans="2:8" s="20" customFormat="1" ht="18">
      <c r="B1116" s="175"/>
      <c r="C1116" s="143"/>
      <c r="D1116" s="226"/>
      <c r="E1116" s="142"/>
      <c r="F1116" s="143"/>
      <c r="H1116" s="31"/>
    </row>
    <row r="1117" spans="2:8" s="20" customFormat="1" ht="18">
      <c r="B1117" s="175"/>
      <c r="C1117" s="143"/>
      <c r="D1117" s="226"/>
      <c r="E1117" s="142"/>
      <c r="F1117" s="143"/>
      <c r="H1117" s="31"/>
    </row>
    <row r="1118" spans="2:8" s="20" customFormat="1" ht="18">
      <c r="B1118" s="175"/>
      <c r="C1118" s="143"/>
      <c r="D1118" s="226"/>
      <c r="E1118" s="142"/>
      <c r="F1118" s="143"/>
      <c r="H1118" s="31"/>
    </row>
    <row r="1119" spans="2:8" s="20" customFormat="1" ht="18">
      <c r="B1119" s="175"/>
      <c r="C1119" s="143"/>
      <c r="D1119" s="226"/>
      <c r="E1119" s="142"/>
      <c r="F1119" s="143"/>
      <c r="H1119" s="31"/>
    </row>
    <row r="1120" spans="2:8" s="20" customFormat="1" ht="18">
      <c r="B1120" s="175"/>
      <c r="C1120" s="143"/>
      <c r="D1120" s="226"/>
      <c r="E1120" s="142"/>
      <c r="F1120" s="143"/>
      <c r="H1120" s="31"/>
    </row>
    <row r="1121" spans="2:8" s="20" customFormat="1" ht="18">
      <c r="B1121" s="175"/>
      <c r="C1121" s="143"/>
      <c r="D1121" s="226"/>
      <c r="E1121" s="142"/>
      <c r="F1121" s="143"/>
      <c r="H1121" s="31"/>
    </row>
    <row r="1122" spans="2:8" s="20" customFormat="1" ht="18">
      <c r="B1122" s="175"/>
      <c r="C1122" s="143"/>
      <c r="D1122" s="226"/>
      <c r="E1122" s="142"/>
      <c r="F1122" s="143"/>
      <c r="H1122" s="31"/>
    </row>
    <row r="1123" spans="2:8" s="20" customFormat="1" ht="18">
      <c r="B1123" s="175"/>
      <c r="C1123" s="143"/>
      <c r="D1123" s="226"/>
      <c r="E1123" s="142"/>
      <c r="F1123" s="143"/>
      <c r="H1123" s="31"/>
    </row>
    <row r="1124" spans="2:8" s="20" customFormat="1" ht="18">
      <c r="B1124" s="175"/>
      <c r="C1124" s="143"/>
      <c r="D1124" s="226"/>
      <c r="E1124" s="142"/>
      <c r="F1124" s="143"/>
      <c r="H1124" s="31"/>
    </row>
    <row r="1125" spans="2:8" s="20" customFormat="1" ht="18">
      <c r="B1125" s="175"/>
      <c r="C1125" s="143"/>
      <c r="D1125" s="226"/>
      <c r="E1125" s="142"/>
      <c r="F1125" s="143"/>
      <c r="H1125" s="31"/>
    </row>
    <row r="1126" spans="2:8" s="20" customFormat="1" ht="18">
      <c r="B1126" s="175"/>
      <c r="C1126" s="143"/>
      <c r="D1126" s="226"/>
      <c r="E1126" s="142"/>
      <c r="F1126" s="143"/>
      <c r="H1126" s="31"/>
    </row>
    <row r="1127" spans="2:8" s="20" customFormat="1" ht="18">
      <c r="B1127" s="175"/>
      <c r="C1127" s="143"/>
      <c r="D1127" s="226"/>
      <c r="E1127" s="142"/>
      <c r="F1127" s="143"/>
      <c r="H1127" s="31"/>
    </row>
    <row r="1128" spans="2:8" s="20" customFormat="1" ht="18">
      <c r="B1128" s="175"/>
      <c r="C1128" s="143"/>
      <c r="D1128" s="226"/>
      <c r="E1128" s="142"/>
      <c r="F1128" s="143"/>
      <c r="H1128" s="31"/>
    </row>
    <row r="1129" spans="2:8" s="20" customFormat="1" ht="18">
      <c r="B1129" s="175"/>
      <c r="C1129" s="143"/>
      <c r="D1129" s="226"/>
      <c r="E1129" s="142"/>
      <c r="F1129" s="143"/>
      <c r="H1129" s="31"/>
    </row>
    <row r="1130" spans="2:8" s="20" customFormat="1" ht="18">
      <c r="B1130" s="175"/>
      <c r="C1130" s="143"/>
      <c r="D1130" s="226"/>
      <c r="E1130" s="142"/>
      <c r="F1130" s="143"/>
      <c r="H1130" s="31"/>
    </row>
    <row r="1131" spans="2:8" s="20" customFormat="1" ht="18">
      <c r="B1131" s="175"/>
      <c r="C1131" s="143"/>
      <c r="D1131" s="226"/>
      <c r="E1131" s="142"/>
      <c r="F1131" s="143"/>
      <c r="H1131" s="31"/>
    </row>
    <row r="1132" spans="2:8" s="20" customFormat="1" ht="18">
      <c r="B1132" s="175"/>
      <c r="C1132" s="143"/>
      <c r="D1132" s="226"/>
      <c r="E1132" s="142"/>
      <c r="F1132" s="143"/>
      <c r="H1132" s="31"/>
    </row>
    <row r="1133" spans="2:8" s="20" customFormat="1" ht="18">
      <c r="B1133" s="175"/>
      <c r="C1133" s="143"/>
      <c r="D1133" s="226"/>
      <c r="E1133" s="142"/>
      <c r="F1133" s="143"/>
      <c r="H1133" s="31"/>
    </row>
    <row r="1134" spans="2:8" s="20" customFormat="1" ht="18">
      <c r="B1134" s="175"/>
      <c r="C1134" s="143"/>
      <c r="D1134" s="226"/>
      <c r="E1134" s="142"/>
      <c r="F1134" s="143"/>
      <c r="H1134" s="31"/>
    </row>
    <row r="1135" spans="2:8" s="20" customFormat="1" ht="18">
      <c r="B1135" s="175"/>
      <c r="C1135" s="143"/>
      <c r="D1135" s="226"/>
      <c r="E1135" s="142"/>
      <c r="F1135" s="143"/>
      <c r="H1135" s="31"/>
    </row>
    <row r="1136" spans="2:8" s="20" customFormat="1" ht="18">
      <c r="B1136" s="175"/>
      <c r="C1136" s="143"/>
      <c r="D1136" s="226"/>
      <c r="E1136" s="142"/>
      <c r="F1136" s="143"/>
      <c r="H1136" s="31"/>
    </row>
    <row r="1137" spans="2:8" s="20" customFormat="1" ht="18">
      <c r="B1137" s="175"/>
      <c r="C1137" s="143"/>
      <c r="D1137" s="226"/>
      <c r="E1137" s="142"/>
      <c r="F1137" s="143"/>
      <c r="H1137" s="31"/>
    </row>
    <row r="1138" spans="2:8" s="20" customFormat="1" ht="18">
      <c r="B1138" s="175"/>
      <c r="C1138" s="143"/>
      <c r="D1138" s="226"/>
      <c r="E1138" s="142"/>
      <c r="F1138" s="143"/>
      <c r="H1138" s="31"/>
    </row>
    <row r="1139" spans="2:8" s="20" customFormat="1" ht="18">
      <c r="B1139" s="175"/>
      <c r="C1139" s="143"/>
      <c r="D1139" s="226"/>
      <c r="E1139" s="142"/>
      <c r="F1139" s="143"/>
      <c r="H1139" s="31"/>
    </row>
    <row r="1140" spans="2:8" s="20" customFormat="1" ht="18">
      <c r="B1140" s="175"/>
      <c r="C1140" s="143"/>
      <c r="D1140" s="226"/>
      <c r="E1140" s="142"/>
      <c r="F1140" s="143"/>
      <c r="H1140" s="31"/>
    </row>
    <row r="1141" spans="2:8" s="20" customFormat="1" ht="18">
      <c r="B1141" s="175"/>
      <c r="C1141" s="143"/>
      <c r="D1141" s="226"/>
      <c r="E1141" s="142"/>
      <c r="F1141" s="143"/>
      <c r="H1141" s="31"/>
    </row>
    <row r="1142" spans="2:8" s="20" customFormat="1" ht="18">
      <c r="B1142" s="175"/>
      <c r="C1142" s="143"/>
      <c r="D1142" s="226"/>
      <c r="E1142" s="142"/>
      <c r="F1142" s="143"/>
      <c r="H1142" s="31"/>
    </row>
    <row r="1143" spans="2:8" s="20" customFormat="1" ht="18">
      <c r="B1143" s="175"/>
      <c r="C1143" s="143"/>
      <c r="D1143" s="226"/>
      <c r="E1143" s="142"/>
      <c r="F1143" s="143"/>
      <c r="H1143" s="31"/>
    </row>
    <row r="1144" spans="2:8" s="20" customFormat="1" ht="18">
      <c r="B1144" s="175"/>
      <c r="C1144" s="143"/>
      <c r="D1144" s="226"/>
      <c r="E1144" s="142"/>
      <c r="F1144" s="143"/>
      <c r="H1144" s="31"/>
    </row>
    <row r="1145" spans="2:8" s="20" customFormat="1" ht="18">
      <c r="B1145" s="175"/>
      <c r="C1145" s="143"/>
      <c r="D1145" s="226"/>
      <c r="E1145" s="142"/>
      <c r="F1145" s="143"/>
      <c r="H1145" s="31"/>
    </row>
    <row r="1146" spans="2:8" s="20" customFormat="1" ht="18">
      <c r="B1146" s="175"/>
      <c r="C1146" s="143"/>
      <c r="D1146" s="226"/>
      <c r="E1146" s="142"/>
      <c r="F1146" s="143"/>
      <c r="H1146" s="31"/>
    </row>
    <row r="1147" spans="2:8" s="20" customFormat="1" ht="18">
      <c r="B1147" s="175"/>
      <c r="C1147" s="143"/>
      <c r="D1147" s="226"/>
      <c r="E1147" s="142"/>
      <c r="F1147" s="143"/>
      <c r="H1147" s="31"/>
    </row>
    <row r="1148" spans="2:8" s="20" customFormat="1" ht="18">
      <c r="B1148" s="175"/>
      <c r="C1148" s="143"/>
      <c r="D1148" s="226"/>
      <c r="E1148" s="142"/>
      <c r="F1148" s="143"/>
      <c r="H1148" s="31"/>
    </row>
    <row r="1149" spans="2:8" s="20" customFormat="1" ht="18">
      <c r="B1149" s="175"/>
      <c r="C1149" s="143"/>
      <c r="D1149" s="226"/>
      <c r="E1149" s="142"/>
      <c r="F1149" s="143"/>
      <c r="H1149" s="31"/>
    </row>
    <row r="1150" spans="2:8" s="20" customFormat="1" ht="18">
      <c r="B1150" s="175"/>
      <c r="C1150" s="143"/>
      <c r="D1150" s="226"/>
      <c r="E1150" s="142"/>
      <c r="F1150" s="143"/>
      <c r="H1150" s="31"/>
    </row>
    <row r="1151" spans="2:8" s="20" customFormat="1" ht="18">
      <c r="B1151" s="175"/>
      <c r="C1151" s="143"/>
      <c r="D1151" s="226"/>
      <c r="E1151" s="142"/>
      <c r="F1151" s="143"/>
      <c r="H1151" s="31"/>
    </row>
    <row r="1152" spans="2:8" s="20" customFormat="1" ht="18">
      <c r="B1152" s="175"/>
      <c r="C1152" s="143"/>
      <c r="D1152" s="226"/>
      <c r="E1152" s="142"/>
      <c r="F1152" s="143"/>
      <c r="H1152" s="31"/>
    </row>
    <row r="1153" spans="2:8" s="20" customFormat="1" ht="18">
      <c r="B1153" s="174"/>
      <c r="C1153" s="143"/>
      <c r="D1153" s="226"/>
      <c r="E1153" s="142"/>
      <c r="F1153" s="143"/>
      <c r="H1153" s="31"/>
    </row>
    <row r="1154" spans="2:8" s="20" customFormat="1" ht="18">
      <c r="B1154" s="174"/>
      <c r="C1154" s="143"/>
      <c r="D1154" s="226"/>
      <c r="E1154" s="142"/>
      <c r="F1154" s="143"/>
      <c r="H1154" s="31"/>
    </row>
    <row r="1155" spans="2:8" s="20" customFormat="1" ht="18">
      <c r="B1155" s="174"/>
      <c r="C1155" s="143"/>
      <c r="D1155" s="226"/>
      <c r="E1155" s="142"/>
      <c r="F1155" s="143"/>
      <c r="H1155" s="31"/>
    </row>
  </sheetData>
  <sheetProtection/>
  <mergeCells count="18">
    <mergeCell ref="B3:F3"/>
    <mergeCell ref="B4:F4"/>
    <mergeCell ref="B5:F5"/>
    <mergeCell ref="B6:F6"/>
    <mergeCell ref="B962:E962"/>
    <mergeCell ref="B963:E963"/>
    <mergeCell ref="B391:C391"/>
    <mergeCell ref="B339:C339"/>
    <mergeCell ref="B964:E964"/>
    <mergeCell ref="B330:C330"/>
    <mergeCell ref="B383:C383"/>
    <mergeCell ref="B1:E1"/>
    <mergeCell ref="B11:F11"/>
    <mergeCell ref="B8:F8"/>
    <mergeCell ref="B10:F10"/>
    <mergeCell ref="B9:F9"/>
    <mergeCell ref="B7:F7"/>
    <mergeCell ref="B2:F2"/>
  </mergeCells>
  <printOptions/>
  <pageMargins left="0.2362204724409449" right="0.1968503937007874" top="0.2755905511811024" bottom="0.35433070866141736" header="0.1968503937007874" footer="0.31496062992125984"/>
  <pageSetup horizontalDpi="600" verticalDpi="600" orientation="portrait" paperSize="9" scale="79" r:id="rId1"/>
  <rowBreaks count="4" manualBreakCount="4">
    <brk id="202" max="67" man="1"/>
    <brk id="256" max="255" man="1"/>
    <brk id="329" max="255" man="1"/>
    <brk id="397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Пользователь Windows</cp:lastModifiedBy>
  <cp:lastPrinted>2018-02-27T11:25:28Z</cp:lastPrinted>
  <dcterms:created xsi:type="dcterms:W3CDTF">2014-09-06T10:49:32Z</dcterms:created>
  <dcterms:modified xsi:type="dcterms:W3CDTF">2018-05-12T09:44:32Z</dcterms:modified>
  <cp:category/>
  <cp:version/>
  <cp:contentType/>
  <cp:contentStatus/>
</cp:coreProperties>
</file>