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2"/>
  </bookViews>
  <sheets>
    <sheet name="Инструкция" sheetId="1" r:id="rId1"/>
    <sheet name="Выбор субъекта РФ" sheetId="2" state="hidden" r:id="rId2"/>
    <sheet name="Титульный" sheetId="3" r:id="rId3"/>
    <sheet name="Указания по заполнению" sheetId="4" r:id="rId4"/>
    <sheet name="Отпуск ЭЭ сет организациями" sheetId="5" r:id="rId5"/>
    <sheet name="Проверка" sheetId="6" r:id="rId6"/>
    <sheet name="AllSheetsInThisWorkbook" sheetId="7" state="veryHidden" r:id="rId7"/>
    <sheet name="REESTR_ORG" sheetId="8" state="veryHidden" r:id="rId8"/>
    <sheet name="REESTR_FILTERED" sheetId="9" state="veryHidden" r:id="rId9"/>
    <sheet name="REESTR_MO" sheetId="10" state="veryHidden" r:id="rId10"/>
    <sheet name="TEHSHEET" sheetId="11" state="veryHidden" r:id="rId11"/>
    <sheet name="modProv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'REESTR_MO'!$A$2:$C$445</definedName>
    <definedName name="LIST_ORG_EE">'REESTR_ORG'!$A$2:$H$27</definedName>
    <definedName name="LIST_ORG_WARM">'REESTR_ORG'!$B$2:$G$408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'REESTR_MO'!$B$116:$B$117</definedName>
    <definedName name="MO_LIST_17">'REESTR_MO'!$B$118:$B$131</definedName>
    <definedName name="MO_LIST_18">'REESTR_MO'!$B$132</definedName>
    <definedName name="MO_LIST_19">'REESTR_MO'!$B$133:$B$154</definedName>
    <definedName name="MO_LIST_2">'REESTR_MO'!$B$2:$B$7</definedName>
    <definedName name="MO_LIST_20">'REESTR_MO'!$B$155:$B$165</definedName>
    <definedName name="MO_LIST_21">'REESTR_MO'!$B$166:$B$177</definedName>
    <definedName name="MO_LIST_22">'REESTR_MO'!$B$178:$B$184</definedName>
    <definedName name="MO_LIST_23">'REESTR_MO'!$B$185:$B$203</definedName>
    <definedName name="MO_LIST_24">'REESTR_MO'!$B$204:$B$212</definedName>
    <definedName name="MO_LIST_25">'REESTR_MO'!$B$213:$B$219</definedName>
    <definedName name="MO_LIST_26">'REESTR_MO'!$B$220:$B$229</definedName>
    <definedName name="MO_LIST_27">'REESTR_MO'!$B$230:$B$240</definedName>
    <definedName name="MO_LIST_28">'REESTR_MO'!$B$241:$B$251</definedName>
    <definedName name="MO_LIST_29">'REESTR_MO'!$B$252:$B$261</definedName>
    <definedName name="MO_LIST_3">'REESTR_MO'!$B$8:$B$15</definedName>
    <definedName name="MO_LIST_30">'REESTR_MO'!$B$262:$B$281</definedName>
    <definedName name="MO_LIST_31">'REESTR_MO'!$B$282:$B$291</definedName>
    <definedName name="MO_LIST_32">'REESTR_MO'!$B$292:$B$299</definedName>
    <definedName name="MO_LIST_33">'REESTR_MO'!$B$300:$B$311</definedName>
    <definedName name="MO_LIST_34">'REESTR_MO'!$B$312:$B$319</definedName>
    <definedName name="MO_LIST_35">'REESTR_MO'!$B$320:$B$327</definedName>
    <definedName name="MO_LIST_36">'REESTR_MO'!$B$328</definedName>
    <definedName name="MO_LIST_37">'REESTR_MO'!$B$329:$B$344</definedName>
    <definedName name="MO_LIST_38">'REESTR_MO'!$B$345:$B$357</definedName>
    <definedName name="MO_LIST_39">'REESTR_MO'!$B$358:$B$364</definedName>
    <definedName name="MO_LIST_4">'REESTR_MO'!$B$16:$B$27</definedName>
    <definedName name="MO_LIST_40">'REESTR_MO'!$B$365:$B$371</definedName>
    <definedName name="MO_LIST_41">'REESTR_MO'!$B$372:$B$381</definedName>
    <definedName name="MO_LIST_42">'REESTR_MO'!$B$382:$B$403</definedName>
    <definedName name="MO_LIST_43">'REESTR_MO'!$B$404:$B$414</definedName>
    <definedName name="MO_LIST_44">'REESTR_MO'!$B$415:$B$420</definedName>
    <definedName name="MO_LIST_45">'REESTR_MO'!$B$421:$B$434</definedName>
    <definedName name="MO_LIST_46">'REESTR_MO'!$B$435:$B$445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<sst xmlns="http://schemas.openxmlformats.org/spreadsheetml/2006/main" count="583" uniqueCount="435">
  <si>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</si>
  <si>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</si>
  <si>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</si>
  <si>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</si>
  <si>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</si>
  <si>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</si>
  <si>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</si>
  <si>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</si>
  <si>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</si>
  <si>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</si>
  <si>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</si>
  <si>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</si>
  <si>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</si>
  <si>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</si>
  <si>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</si>
  <si>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</si>
  <si>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</si>
  <si>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</si>
  <si>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</si>
  <si>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</si>
  <si>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</si>
  <si>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</si>
  <si>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</si>
  <si>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</si>
  <si>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</si>
  <si>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</si>
  <si>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</si>
  <si>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</si>
  <si>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</si>
  <si>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</si>
  <si>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</si>
  <si>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</si>
  <si>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</si>
  <si>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</si>
  <si>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</si>
  <si>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</si>
  <si>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</si>
  <si>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</si>
  <si>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</si>
  <si>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</si>
  <si>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</si>
  <si>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</si>
  <si>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</si>
  <si>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</si>
  <si>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</si>
  <si>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</si>
  <si>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</si>
  <si>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</si>
  <si>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</si>
  <si>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</si>
  <si>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</si>
  <si>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</si>
  <si>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</si>
  <si>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</si>
  <si>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</si>
  <si>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</si>
  <si>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</si>
  <si>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</si>
  <si>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</si>
  <si>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</si>
  <si>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</si>
  <si>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</si>
  <si>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</si>
  <si>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</si>
  <si>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</si>
  <si>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</si>
  <si>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</si>
  <si>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</si>
  <si>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</si>
  <si>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</si>
  <si>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</si>
  <si>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</si>
  <si>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</si>
  <si>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</si>
  <si>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</si>
  <si>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</si>
  <si>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</si>
  <si>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</si>
  <si>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</si>
  <si>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</si>
  <si>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</si>
  <si>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</si>
  <si>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</si>
  <si>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</si>
  <si>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</si>
  <si>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</si>
  <si>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</si>
  <si>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</si>
  <si>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</si>
  <si>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</si>
  <si>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</si>
  <si>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</si>
  <si>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</si>
  <si>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</si>
  <si>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</si>
  <si>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</si>
  <si>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</si>
  <si>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</si>
  <si>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</si>
  <si>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</si>
  <si>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</si>
  <si>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</si>
  <si>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</si>
  <si>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</si>
  <si>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</si>
  <si>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</si>
  <si>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</si>
  <si>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</si>
  <si>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</si>
  <si>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</si>
  <si>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</si>
  <si>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</si>
  <si>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</si>
  <si>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</si>
  <si>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</si>
  <si>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</si>
  <si>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</si>
  <si>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</si>
  <si>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</si>
  <si>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</si>
  <si>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</si>
  <si>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</si>
  <si>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</si>
  <si>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</si>
  <si>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</si>
  <si>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</si>
  <si>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</si>
  <si>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</si>
  <si>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</si>
  <si>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</si>
  <si>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</si>
  <si>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</si>
  <si>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</si>
  <si>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</si>
  <si>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</si>
  <si>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</si>
  <si>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</si>
  <si>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</si>
  <si>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</si>
  <si>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</si>
  <si>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</si>
  <si>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</si>
  <si>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</si>
  <si>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</si>
  <si>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</si>
  <si>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</si>
  <si>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</si>
  <si>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</si>
  <si>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</si>
  <si>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</si>
  <si>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</si>
  <si>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</si>
  <si>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</si>
  <si>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</si>
  <si>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</si>
  <si>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</si>
  <si>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</si>
  <si>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</si>
  <si>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</si>
  <si>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</si>
  <si>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</si>
  <si>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</si>
  <si>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</si>
  <si>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</si>
  <si>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</si>
  <si>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</si>
  <si>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</si>
  <si>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</si>
  <si>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</si>
  <si>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</si>
  <si>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</si>
  <si>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</si>
  <si>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</si>
  <si>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</si>
  <si>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</si>
  <si>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</si>
  <si>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</si>
  <si>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</si>
  <si>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</si>
  <si>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</si>
  <si>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</si>
  <si>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</si>
  <si>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</si>
  <si>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</si>
  <si>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</si>
  <si>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</si>
  <si>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</si>
  <si>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</si>
  <si>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</si>
  <si>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</si>
  <si>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</si>
  <si>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</si>
  <si>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</si>
  <si>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</si>
  <si>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</si>
  <si>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</si>
  <si>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</si>
  <si>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</si>
  <si>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</si>
  <si>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</si>
  <si>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</si>
  <si>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</si>
  <si>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</si>
  <si>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</si>
  <si>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</si>
  <si>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</si>
  <si>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</si>
  <si>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</si>
  <si>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</si>
  <si>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</si>
  <si>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</si>
  <si>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</si>
  <si>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</si>
  <si>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Реестр МО не обновлен!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</si>
  <si>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</si>
  <si>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</si>
  <si>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</si>
  <si>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</si>
  <si>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</si>
  <si>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</si>
  <si>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</si>
  <si>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</si>
  <si>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</si>
  <si>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</si>
  <si>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</si>
  <si>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</si>
  <si>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</si>
  <si>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</si>
  <si>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</si>
  <si>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</si>
  <si>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</si>
  <si>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</si>
  <si>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</si>
  <si>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</si>
  <si>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</si>
  <si>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</si>
  <si>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</si>
  <si>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</si>
  <si>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</si>
  <si>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</si>
  <si>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</si>
  <si>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</si>
  <si>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</si>
  <si>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</si>
  <si>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</si>
  <si>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</si>
  <si>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</si>
  <si>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</si>
  <si>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</si>
  <si>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</si>
  <si>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</si>
  <si>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</si>
  <si>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</si>
  <si>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</si>
  <si>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</si>
  <si>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</si>
  <si>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</si>
  <si>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</si>
  <si>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</si>
  <si>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</si>
  <si>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</si>
  <si>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</si>
  <si>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</si>
  <si>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</si>
  <si>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</si>
  <si>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</si>
  <si>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</si>
  <si>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</si>
  <si>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</si>
  <si>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</si>
  <si>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</si>
  <si>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</si>
  <si>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</si>
  <si>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</si>
  <si>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</si>
  <si>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</si>
  <si>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</si>
  <si>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</si>
  <si>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</si>
  <si>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</si>
  <si>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</si>
  <si>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</si>
  <si>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</si>
  <si>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</si>
  <si>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</si>
  <si>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</si>
  <si>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</si>
  <si>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</si>
  <si>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</si>
  <si>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</si>
  <si>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</si>
  <si>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</si>
  <si>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</si>
  <si>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</si>
  <si>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</si>
  <si>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</si>
  <si>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</si>
  <si>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</si>
  <si>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</si>
  <si>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</si>
  <si>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</si>
  <si>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</si>
  <si>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</si>
  <si>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</si>
  <si>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</si>
  <si>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</si>
  <si>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</si>
  <si>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</si>
  <si>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</si>
  <si>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</si>
  <si>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</si>
  <si>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</si>
  <si>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</si>
  <si>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</si>
  <si>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</si>
  <si>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</si>
  <si>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</si>
  <si>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</si>
  <si>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</si>
  <si>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</si>
  <si>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</si>
  <si>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</si>
  <si>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</si>
  <si>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</si>
  <si>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</si>
  <si>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</si>
  <si>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</si>
  <si>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</si>
  <si>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</si>
  <si>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</si>
  <si>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г. Владикавказ ул. Карабулакская ,1</t>
  </si>
  <si>
    <t>Гапбаев Олег Борисович</t>
  </si>
  <si>
    <t>(8672) 53-46-54</t>
  </si>
  <si>
    <t>Кайтукова Татьяна Михайловна</t>
  </si>
  <si>
    <t>(8672)-54-38-46</t>
  </si>
  <si>
    <t>Бугулова Фатима  Агубеевна</t>
  </si>
  <si>
    <t>инженер-энергетик</t>
  </si>
  <si>
    <t>(8672)-54-86-15</t>
  </si>
  <si>
    <t>gl-energy@iristonsteklo.ru</t>
  </si>
  <si>
    <t>00287510</t>
  </si>
  <si>
    <t>Алагирский муниципальный район</t>
  </si>
  <si>
    <t>Цейское</t>
  </si>
  <si>
    <t>90605460</t>
  </si>
  <si>
    <t>ЗАО "ТОК-Осетия"</t>
  </si>
  <si>
    <t>1514000434</t>
  </si>
  <si>
    <t>151401001</t>
  </si>
  <si>
    <t>Сетевая компания</t>
  </si>
  <si>
    <t>Ардонский муниципальный район</t>
  </si>
  <si>
    <t>Ардон</t>
  </si>
  <si>
    <t>90610101</t>
  </si>
  <si>
    <t>МП "Ардонские электрические сети"</t>
  </si>
  <si>
    <t>1516000511</t>
  </si>
  <si>
    <t>150601001</t>
  </si>
  <si>
    <t>Город Владикавказ</t>
  </si>
  <si>
    <t>90701000</t>
  </si>
  <si>
    <t>ВМУП "Владикавказэнерго"</t>
  </si>
  <si>
    <t>1501000620</t>
  </si>
  <si>
    <t>150101001</t>
  </si>
  <si>
    <t>ОАО "Иристонстекло"</t>
  </si>
  <si>
    <t>1501000268</t>
  </si>
  <si>
    <t>150301001</t>
  </si>
  <si>
    <t>ОАО "Победит"</t>
  </si>
  <si>
    <t>1501000010</t>
  </si>
  <si>
    <t>ОАО "РусГидро"- "Северо-Осетинский филиал"</t>
  </si>
  <si>
    <t>2460066195</t>
  </si>
  <si>
    <t>151502001</t>
  </si>
  <si>
    <t>ОАО "Севкавказэнерго"</t>
  </si>
  <si>
    <t>1502002701</t>
  </si>
  <si>
    <t>150201001</t>
  </si>
  <si>
    <t>Сбытовая компания</t>
  </si>
  <si>
    <t>ООО "PROСВЕТ"</t>
  </si>
  <si>
    <t>1515918210</t>
  </si>
  <si>
    <t>151501001</t>
  </si>
  <si>
    <t>ООО "Техно-плюс Э"</t>
  </si>
  <si>
    <t>1516610509</t>
  </si>
  <si>
    <t>151601001</t>
  </si>
  <si>
    <t>ООО "Энерготранс"</t>
  </si>
  <si>
    <t>1515914952</t>
  </si>
  <si>
    <t>СОФ ОАО "МРСК СК"</t>
  </si>
  <si>
    <t>2632082033</t>
  </si>
  <si>
    <t>151532001</t>
  </si>
  <si>
    <t>СОФ ОАО "Турбохолод" МГЭС "Фаснальская"</t>
  </si>
  <si>
    <t>7718016810</t>
  </si>
  <si>
    <t>Региональная генерация</t>
  </si>
  <si>
    <t>Дигорский муниципальный район</t>
  </si>
  <si>
    <t>Город Дигора</t>
  </si>
  <si>
    <t>90615101</t>
  </si>
  <si>
    <t>МП "Дигорская городская сетевая компания"</t>
  </si>
  <si>
    <t>1514002128</t>
  </si>
  <si>
    <t>Моздокский муниципальный район</t>
  </si>
  <si>
    <t>Город Моздок</t>
  </si>
  <si>
    <t>90630101</t>
  </si>
  <si>
    <t>МУП "Моздокские электрические сети"</t>
  </si>
  <si>
    <t>1510000063</t>
  </si>
  <si>
    <t>151001001</t>
  </si>
  <si>
    <t>ОАО "Павлодольская ГЭС"</t>
  </si>
  <si>
    <t>1510012774</t>
  </si>
  <si>
    <t>ООО "Моздокэнергосбыт"</t>
  </si>
  <si>
    <t>1510012566</t>
  </si>
  <si>
    <t>Северо-Кавказский филиал ООО "Газпром энерго"</t>
  </si>
  <si>
    <t>7736186950</t>
  </si>
  <si>
    <t>263602001</t>
  </si>
  <si>
    <t>Павлодольское</t>
  </si>
  <si>
    <t>90630440</t>
  </si>
  <si>
    <t>МУП "Павлодольское УКХ"</t>
  </si>
  <si>
    <t>1510007358</t>
  </si>
  <si>
    <t>Правобережный район</t>
  </si>
  <si>
    <t>Город Беслан</t>
  </si>
  <si>
    <t>90635101</t>
  </si>
  <si>
    <t>ООО "Осетия-Энергосети"</t>
  </si>
  <si>
    <t>1511015672</t>
  </si>
  <si>
    <t>151101001</t>
  </si>
  <si>
    <t>Пригородный муниципальный район</t>
  </si>
  <si>
    <t>Октябрьское</t>
  </si>
  <si>
    <t>90640465</t>
  </si>
  <si>
    <t>ООО "БОР"</t>
  </si>
  <si>
    <t>1512012040</t>
  </si>
  <si>
    <t>151201001</t>
  </si>
  <si>
    <t/>
  </si>
  <si>
    <t>ЗАО "Энергопромышленная компания"</t>
  </si>
  <si>
    <t>6661105959</t>
  </si>
  <si>
    <t>666101001</t>
  </si>
  <si>
    <t>ОАО "Российские Железные Дороги"</t>
  </si>
  <si>
    <t>7708503727</t>
  </si>
  <si>
    <t>616745011</t>
  </si>
  <si>
    <t>ОАО "ФСК ЕЭС"</t>
  </si>
  <si>
    <t>4716016979</t>
  </si>
  <si>
    <t>772801001</t>
  </si>
  <si>
    <t>Филиал  "Северо-Кавказский "  ОАО "Оборонэнерго"</t>
  </si>
  <si>
    <t>7704726225</t>
  </si>
  <si>
    <t>263243001</t>
  </si>
  <si>
    <t>филиал "Южный" ОАО "Оборонэнергосбыт"</t>
  </si>
  <si>
    <t>7704731218</t>
  </si>
  <si>
    <t>230843001</t>
  </si>
  <si>
    <t>Дата последнего обновления реестра организаций: 18.01.2012 16:36:16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</si>
</sst>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40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174" applyFont="1" applyFill="1" applyBorder="1" applyAlignment="1" applyProtection="1">
      <alignment horizontal="left" vertical="top"/>
      <protection/>
    </xf>
    <xf numFmtId="0" fontId="19" fillId="30" borderId="0" xfId="1174" applyFont="1" applyFill="1" applyBorder="1" applyAlignment="1" applyProtection="1">
      <alignment vertical="center"/>
      <protection/>
    </xf>
    <xf numFmtId="0" fontId="19" fillId="31" borderId="17" xfId="1174" applyFont="1" applyFill="1" applyBorder="1" applyAlignment="1" applyProtection="1">
      <alignment horizontal="center" vertical="center"/>
      <protection/>
    </xf>
    <xf numFmtId="0" fontId="19" fillId="30" borderId="0" xfId="1174" applyFont="1" applyFill="1" applyBorder="1" applyAlignment="1" applyProtection="1">
      <alignment horizontal="left" vertical="center" indent="1"/>
      <protection/>
    </xf>
    <xf numFmtId="0" fontId="19" fillId="22" borderId="17" xfId="1174" applyFont="1" applyFill="1" applyBorder="1" applyAlignment="1" applyProtection="1">
      <alignment horizontal="center" vertical="center"/>
      <protection/>
    </xf>
    <xf numFmtId="0" fontId="19" fillId="3" borderId="17" xfId="1166" applyFont="1" applyFill="1" applyBorder="1" applyAlignment="1" applyProtection="1">
      <alignment horizontal="center" vertical="center"/>
      <protection/>
    </xf>
    <xf numFmtId="0" fontId="4" fillId="0" borderId="0" xfId="1167" applyProtection="1">
      <alignment/>
      <protection/>
    </xf>
    <xf numFmtId="0" fontId="50" fillId="0" borderId="0" xfId="1170" applyFont="1" applyAlignment="1" applyProtection="1">
      <alignment vertical="center"/>
      <protection/>
    </xf>
    <xf numFmtId="0" fontId="51" fillId="0" borderId="0" xfId="1170" applyFont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2" fillId="0" borderId="0" xfId="117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170" applyNumberFormat="1" applyFont="1" applyProtection="1">
      <alignment/>
      <protection/>
    </xf>
    <xf numFmtId="0" fontId="50" fillId="0" borderId="0" xfId="1170" applyFont="1" applyProtection="1">
      <alignment/>
      <protection/>
    </xf>
    <xf numFmtId="0" fontId="49" fillId="0" borderId="0" xfId="1169" applyFont="1" applyProtection="1">
      <alignment/>
      <protection/>
    </xf>
    <xf numFmtId="49" fontId="49" fillId="0" borderId="0" xfId="1170" applyNumberFormat="1" applyFont="1" applyProtection="1">
      <alignment/>
      <protection/>
    </xf>
    <xf numFmtId="0" fontId="49" fillId="0" borderId="0" xfId="1170" applyFont="1" applyProtection="1">
      <alignment/>
      <protection/>
    </xf>
    <xf numFmtId="0" fontId="49" fillId="0" borderId="0" xfId="1170" applyFont="1" applyBorder="1" applyProtection="1">
      <alignment/>
      <protection/>
    </xf>
    <xf numFmtId="0" fontId="50" fillId="0" borderId="0" xfId="1170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168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0" fontId="50" fillId="0" borderId="0" xfId="1170" applyFont="1" applyAlignment="1" applyProtection="1">
      <alignment horizontal="left" vertical="center"/>
      <protection/>
    </xf>
    <xf numFmtId="49" fontId="0" fillId="3" borderId="14" xfId="1159" applyFont="1" applyFill="1" applyBorder="1" applyAlignment="1" applyProtection="1">
      <alignment horizontal="center" vertical="top"/>
      <protection/>
    </xf>
    <xf numFmtId="49" fontId="0" fillId="0" borderId="0" xfId="1159" applyFont="1" applyProtection="1">
      <alignment vertical="top"/>
      <protection/>
    </xf>
    <xf numFmtId="0" fontId="51" fillId="4" borderId="18" xfId="887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887" applyFont="1" applyFill="1" applyBorder="1" applyAlignment="1" applyProtection="1">
      <alignment horizontal="center" vertical="center" wrapText="1"/>
      <protection/>
    </xf>
    <xf numFmtId="0" fontId="14" fillId="30" borderId="0" xfId="887" applyFont="1" applyFill="1" applyBorder="1" applyAlignment="1" applyProtection="1">
      <alignment horizontal="center" vertical="center" wrapText="1"/>
      <protection/>
    </xf>
    <xf numFmtId="0" fontId="51" fillId="0" borderId="0" xfId="1170" applyFont="1" applyFill="1" applyBorder="1" applyAlignment="1" applyProtection="1">
      <alignment horizontal="center" vertical="center"/>
      <protection/>
    </xf>
    <xf numFmtId="0" fontId="50" fillId="0" borderId="2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/>
      <protection/>
    </xf>
    <xf numFmtId="0" fontId="50" fillId="0" borderId="0" xfId="1170" applyFont="1" applyFill="1" applyBorder="1" applyProtection="1">
      <alignment/>
      <protection/>
    </xf>
    <xf numFmtId="0" fontId="20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center" vertical="top" wrapText="1"/>
      <protection/>
    </xf>
    <xf numFmtId="0" fontId="14" fillId="0" borderId="0" xfId="1170" applyFont="1" applyBorder="1" applyAlignment="1" applyProtection="1">
      <alignment horizontal="right"/>
      <protection/>
    </xf>
    <xf numFmtId="49" fontId="50" fillId="30" borderId="0" xfId="1161" applyFont="1" applyFill="1" applyBorder="1" applyProtection="1">
      <alignment vertical="top"/>
      <protection/>
    </xf>
    <xf numFmtId="49" fontId="50" fillId="0" borderId="0" xfId="1161" applyFont="1" applyProtection="1">
      <alignment vertical="top"/>
      <protection/>
    </xf>
    <xf numFmtId="49" fontId="50" fillId="30" borderId="0" xfId="1165" applyFont="1" applyFill="1" applyBorder="1" applyProtection="1">
      <alignment vertical="top"/>
      <protection/>
    </xf>
    <xf numFmtId="49" fontId="50" fillId="0" borderId="0" xfId="1165" applyFont="1" applyProtection="1">
      <alignment vertical="top"/>
      <protection/>
    </xf>
    <xf numFmtId="0" fontId="50" fillId="30" borderId="21" xfId="1174" applyFont="1" applyFill="1" applyBorder="1" applyProtection="1">
      <alignment/>
      <protection/>
    </xf>
    <xf numFmtId="0" fontId="50" fillId="30" borderId="20" xfId="1174" applyFont="1" applyFill="1" applyBorder="1" applyProtection="1">
      <alignment/>
      <protection/>
    </xf>
    <xf numFmtId="0" fontId="50" fillId="30" borderId="22" xfId="1174" applyFont="1" applyFill="1" applyBorder="1" applyProtection="1">
      <alignment/>
      <protection/>
    </xf>
    <xf numFmtId="0" fontId="50" fillId="30" borderId="23" xfId="1174" applyFont="1" applyFill="1" applyBorder="1" applyProtection="1">
      <alignment/>
      <protection/>
    </xf>
    <xf numFmtId="0" fontId="50" fillId="30" borderId="0" xfId="1174" applyFont="1" applyFill="1" applyBorder="1" applyAlignment="1" applyProtection="1">
      <alignment vertical="center"/>
      <protection/>
    </xf>
    <xf numFmtId="0" fontId="50" fillId="30" borderId="24" xfId="1174" applyFont="1" applyFill="1" applyBorder="1" applyProtection="1">
      <alignment/>
      <protection/>
    </xf>
    <xf numFmtId="0" fontId="51" fillId="30" borderId="0" xfId="1174" applyFont="1" applyFill="1" applyBorder="1" applyAlignment="1" applyProtection="1">
      <alignment horizontal="right" vertical="center"/>
      <protection/>
    </xf>
    <xf numFmtId="49" fontId="78" fillId="0" borderId="0" xfId="1130" applyFont="1">
      <alignment vertical="top"/>
      <protection/>
    </xf>
    <xf numFmtId="49" fontId="50" fillId="30" borderId="23" xfId="1165" applyFont="1" applyFill="1" applyBorder="1" applyProtection="1">
      <alignment vertical="top"/>
      <protection/>
    </xf>
    <xf numFmtId="49" fontId="50" fillId="30" borderId="24" xfId="1165" applyFont="1" applyFill="1" applyBorder="1" applyProtection="1">
      <alignment vertical="top"/>
      <protection/>
    </xf>
    <xf numFmtId="0" fontId="50" fillId="30" borderId="0" xfId="1174" applyFont="1" applyFill="1" applyBorder="1" applyAlignment="1" applyProtection="1">
      <alignment horizontal="center" vertical="center"/>
      <protection/>
    </xf>
    <xf numFmtId="0" fontId="50" fillId="30" borderId="0" xfId="1174" applyFont="1" applyFill="1" applyBorder="1" applyAlignment="1" applyProtection="1">
      <alignment horizontal="left" vertical="center"/>
      <protection/>
    </xf>
    <xf numFmtId="49" fontId="50" fillId="0" borderId="0" xfId="1165" applyFont="1" applyBorder="1" applyProtection="1">
      <alignment vertical="top"/>
      <protection/>
    </xf>
    <xf numFmtId="49" fontId="50" fillId="0" borderId="24" xfId="1165" applyFont="1" applyBorder="1" applyProtection="1">
      <alignment vertical="top"/>
      <protection/>
    </xf>
    <xf numFmtId="0" fontId="50" fillId="0" borderId="0" xfId="1158" applyFont="1" applyAlignment="1" applyProtection="1">
      <alignment wrapText="1"/>
      <protection/>
    </xf>
    <xf numFmtId="0" fontId="50" fillId="30" borderId="23" xfId="1158" applyFont="1" applyFill="1" applyBorder="1" applyAlignment="1" applyProtection="1">
      <alignment wrapText="1"/>
      <protection/>
    </xf>
    <xf numFmtId="0" fontId="50" fillId="30" borderId="0" xfId="1158" applyFont="1" applyFill="1" applyBorder="1" applyAlignment="1" applyProtection="1">
      <alignment wrapText="1"/>
      <protection/>
    </xf>
    <xf numFmtId="0" fontId="50" fillId="30" borderId="0" xfId="1168" applyFont="1" applyFill="1" applyBorder="1" applyAlignment="1" applyProtection="1">
      <alignment wrapText="1"/>
      <protection/>
    </xf>
    <xf numFmtId="0" fontId="50" fillId="30" borderId="24" xfId="1168" applyFont="1" applyFill="1" applyBorder="1" applyAlignment="1" applyProtection="1">
      <alignment wrapText="1"/>
      <protection/>
    </xf>
    <xf numFmtId="0" fontId="50" fillId="0" borderId="0" xfId="1168" applyFont="1" applyAlignment="1" applyProtection="1">
      <alignment wrapText="1"/>
      <protection/>
    </xf>
    <xf numFmtId="49" fontId="51" fillId="30" borderId="0" xfId="1164" applyFont="1" applyFill="1" applyBorder="1" applyAlignment="1" applyProtection="1">
      <alignment horizontal="left" vertical="center" indent="2"/>
      <protection/>
    </xf>
    <xf numFmtId="49" fontId="50" fillId="30" borderId="25" xfId="1165" applyFont="1" applyFill="1" applyBorder="1" applyProtection="1">
      <alignment vertical="top"/>
      <protection/>
    </xf>
    <xf numFmtId="49" fontId="50" fillId="30" borderId="26" xfId="1165" applyFont="1" applyFill="1" applyBorder="1" applyProtection="1">
      <alignment vertical="top"/>
      <protection/>
    </xf>
    <xf numFmtId="49" fontId="50" fillId="30" borderId="27" xfId="1165" applyFont="1" applyFill="1" applyBorder="1" applyProtection="1">
      <alignment vertical="top"/>
      <protection/>
    </xf>
    <xf numFmtId="49" fontId="50" fillId="0" borderId="0" xfId="1165" applyFont="1" applyFill="1" applyProtection="1">
      <alignment vertical="top"/>
      <protection/>
    </xf>
    <xf numFmtId="49" fontId="50" fillId="0" borderId="0" xfId="1165" applyFont="1" applyFill="1" applyBorder="1" applyProtection="1">
      <alignment vertical="top"/>
      <protection/>
    </xf>
    <xf numFmtId="0" fontId="79" fillId="0" borderId="0" xfId="1167" applyFont="1" applyProtection="1">
      <alignment/>
      <protection/>
    </xf>
    <xf numFmtId="0" fontId="49" fillId="0" borderId="0" xfId="1163" applyNumberFormat="1" applyFont="1" applyFill="1" applyAlignment="1" applyProtection="1">
      <alignment vertical="center" wrapText="1"/>
      <protection/>
    </xf>
    <xf numFmtId="0" fontId="49" fillId="0" borderId="0" xfId="1163" applyFont="1" applyFill="1" applyAlignment="1" applyProtection="1">
      <alignment horizontal="left" vertical="center" wrapText="1"/>
      <protection/>
    </xf>
    <xf numFmtId="0" fontId="49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center" vertical="center" wrapText="1"/>
      <protection/>
    </xf>
    <xf numFmtId="0" fontId="49" fillId="0" borderId="0" xfId="1163" applyFont="1" applyFill="1" applyAlignment="1" applyProtection="1">
      <alignment vertical="center" wrapText="1"/>
      <protection/>
    </xf>
    <xf numFmtId="0" fontId="80" fillId="0" borderId="0" xfId="1163" applyFont="1" applyAlignment="1" applyProtection="1">
      <alignment vertical="center" wrapText="1"/>
      <protection/>
    </xf>
    <xf numFmtId="0" fontId="50" fillId="0" borderId="0" xfId="1163" applyFont="1" applyAlignment="1" applyProtection="1">
      <alignment vertical="center" wrapText="1"/>
      <protection/>
    </xf>
    <xf numFmtId="0" fontId="51" fillId="0" borderId="0" xfId="1163" applyFont="1" applyAlignment="1" applyProtection="1">
      <alignment horizontal="right" vertical="center" wrapText="1"/>
      <protection/>
    </xf>
    <xf numFmtId="0" fontId="50" fillId="0" borderId="0" xfId="1163" applyFont="1" applyFill="1" applyAlignment="1" applyProtection="1">
      <alignment vertical="center" wrapText="1"/>
      <protection/>
    </xf>
    <xf numFmtId="0" fontId="50" fillId="30" borderId="0" xfId="1163" applyFont="1" applyFill="1" applyBorder="1" applyAlignment="1" applyProtection="1">
      <alignment vertical="center" wrapText="1"/>
      <protection/>
    </xf>
    <xf numFmtId="0" fontId="50" fillId="0" borderId="0" xfId="1163" applyFont="1" applyBorder="1" applyAlignment="1" applyProtection="1">
      <alignment vertical="center" wrapText="1"/>
      <protection/>
    </xf>
    <xf numFmtId="0" fontId="50" fillId="30" borderId="0" xfId="1166" applyFont="1" applyFill="1" applyBorder="1" applyAlignment="1" applyProtection="1">
      <alignment vertical="center" wrapText="1"/>
      <protection/>
    </xf>
    <xf numFmtId="0" fontId="51" fillId="30" borderId="0" xfId="1166" applyFont="1" applyFill="1" applyBorder="1" applyAlignment="1" applyProtection="1">
      <alignment vertical="center" wrapText="1"/>
      <protection/>
    </xf>
    <xf numFmtId="0" fontId="51" fillId="0" borderId="0" xfId="1166" applyFont="1" applyFill="1" applyBorder="1" applyAlignment="1" applyProtection="1">
      <alignment horizontal="right" vertical="center" wrapText="1"/>
      <protection/>
    </xf>
    <xf numFmtId="0" fontId="50" fillId="0" borderId="0" xfId="1166" applyFont="1" applyFill="1" applyBorder="1" applyAlignment="1" applyProtection="1">
      <alignment vertical="center" wrapText="1"/>
      <protection/>
    </xf>
    <xf numFmtId="0" fontId="50" fillId="30" borderId="21" xfId="1166" applyFont="1" applyFill="1" applyBorder="1" applyAlignment="1" applyProtection="1">
      <alignment vertical="center" wrapText="1"/>
      <protection/>
    </xf>
    <xf numFmtId="0" fontId="50" fillId="30" borderId="20" xfId="1166" applyFont="1" applyFill="1" applyBorder="1" applyAlignment="1" applyProtection="1">
      <alignment vertical="center" wrapText="1"/>
      <protection/>
    </xf>
    <xf numFmtId="0" fontId="50" fillId="30" borderId="23" xfId="1166" applyFont="1" applyFill="1" applyBorder="1" applyAlignment="1" applyProtection="1">
      <alignment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30" borderId="24" xfId="1166" applyFont="1" applyFill="1" applyBorder="1" applyAlignment="1" applyProtection="1">
      <alignment vertical="center" wrapText="1"/>
      <protection/>
    </xf>
    <xf numFmtId="14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30" borderId="23" xfId="1175" applyNumberFormat="1" applyFont="1" applyFill="1" applyBorder="1" applyAlignment="1" applyProtection="1">
      <alignment horizontal="center" vertical="center" wrapText="1"/>
      <protection/>
    </xf>
    <xf numFmtId="0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24" xfId="1163" applyFont="1" applyFill="1" applyBorder="1" applyAlignment="1" applyProtection="1">
      <alignment horizontal="center" vertical="center" wrapText="1"/>
      <protection/>
    </xf>
    <xf numFmtId="49" fontId="50" fillId="0" borderId="0" xfId="1173" applyFont="1" applyProtection="1">
      <alignment vertical="top"/>
      <protection/>
    </xf>
    <xf numFmtId="0" fontId="50" fillId="30" borderId="24" xfId="1166" applyFont="1" applyFill="1" applyBorder="1" applyAlignment="1" applyProtection="1">
      <alignment horizontal="center" vertical="center" wrapText="1"/>
      <protection/>
    </xf>
    <xf numFmtId="0" fontId="50" fillId="0" borderId="0" xfId="1166" applyFont="1" applyFill="1" applyBorder="1" applyAlignment="1" applyProtection="1">
      <alignment horizontal="center" vertical="center" wrapText="1"/>
      <protection/>
    </xf>
    <xf numFmtId="0" fontId="51" fillId="30" borderId="28" xfId="1175" applyNumberFormat="1" applyFont="1" applyFill="1" applyBorder="1" applyAlignment="1" applyProtection="1">
      <alignment horizontal="center" vertical="center" wrapText="1"/>
      <protection/>
    </xf>
    <xf numFmtId="0" fontId="50" fillId="31" borderId="29" xfId="1175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175" applyNumberFormat="1" applyFont="1" applyFill="1" applyBorder="1" applyAlignment="1" applyProtection="1">
      <alignment horizontal="center" vertical="center" wrapText="1"/>
      <protection/>
    </xf>
    <xf numFmtId="14" fontId="50" fillId="30" borderId="24" xfId="1175" applyNumberFormat="1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Border="1" applyAlignment="1" applyProtection="1">
      <alignment vertical="center" wrapText="1"/>
      <protection/>
    </xf>
    <xf numFmtId="49" fontId="80" fillId="0" borderId="0" xfId="1173" applyFont="1" applyAlignment="1" applyProtection="1">
      <alignment horizontal="center" vertical="center" wrapText="1"/>
      <protection/>
    </xf>
    <xf numFmtId="0" fontId="51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66" applyNumberFormat="1" applyFont="1" applyFill="1" applyBorder="1" applyAlignment="1" applyProtection="1">
      <alignment vertical="center" wrapText="1"/>
      <protection/>
    </xf>
    <xf numFmtId="0" fontId="51" fillId="30" borderId="30" xfId="1175" applyNumberFormat="1" applyFont="1" applyFill="1" applyBorder="1" applyAlignment="1" applyProtection="1">
      <alignment horizontal="center" vertical="center" wrapText="1"/>
      <protection/>
    </xf>
    <xf numFmtId="49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0" borderId="0" xfId="1163" applyFont="1" applyFill="1" applyBorder="1" applyAlignment="1" applyProtection="1">
      <alignment vertical="center" wrapText="1"/>
      <protection/>
    </xf>
    <xf numFmtId="0" fontId="50" fillId="30" borderId="31" xfId="1166" applyFont="1" applyFill="1" applyBorder="1" applyAlignment="1" applyProtection="1">
      <alignment horizontal="right" vertical="center" wrapText="1" indent="1"/>
      <protection/>
    </xf>
    <xf numFmtId="0" fontId="50" fillId="30" borderId="32" xfId="1166" applyFont="1" applyFill="1" applyBorder="1" applyAlignment="1" applyProtection="1">
      <alignment horizontal="right" vertical="center" wrapText="1" indent="1"/>
      <protection/>
    </xf>
    <xf numFmtId="49" fontId="49" fillId="0" borderId="0" xfId="1175" applyNumberFormat="1" applyFont="1" applyFill="1" applyBorder="1" applyAlignment="1" applyProtection="1">
      <alignment horizontal="left" vertical="center" wrapText="1"/>
      <protection/>
    </xf>
    <xf numFmtId="49" fontId="50" fillId="30" borderId="23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1175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2" xfId="1175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166" applyFont="1" applyFill="1" applyBorder="1" applyAlignment="1" applyProtection="1">
      <alignment vertical="center" wrapText="1"/>
      <protection/>
    </xf>
    <xf numFmtId="0" fontId="50" fillId="30" borderId="26" xfId="1166" applyFont="1" applyFill="1" applyBorder="1" applyAlignment="1" applyProtection="1">
      <alignment vertical="center" wrapText="1"/>
      <protection/>
    </xf>
    <xf numFmtId="0" fontId="50" fillId="30" borderId="27" xfId="1166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Alignment="1" applyProtection="1">
      <alignment horizontal="center" vertical="center" wrapText="1"/>
      <protection/>
    </xf>
    <xf numFmtId="0" fontId="50" fillId="0" borderId="0" xfId="1163" applyFont="1" applyAlignment="1" applyProtection="1">
      <alignment horizontal="center" vertical="center" wrapText="1"/>
      <protection/>
    </xf>
    <xf numFmtId="0" fontId="51" fillId="30" borderId="33" xfId="1175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 wrapText="1"/>
      <protection/>
    </xf>
    <xf numFmtId="177" fontId="0" fillId="3" borderId="10" xfId="1172" applyNumberFormat="1" applyFont="1" applyFill="1" applyBorder="1" applyAlignment="1" applyProtection="1">
      <alignment horizontal="center" vertical="center" wrapText="1"/>
      <protection/>
    </xf>
    <xf numFmtId="177" fontId="14" fillId="3" borderId="10" xfId="1172" applyNumberFormat="1" applyFont="1" applyFill="1" applyBorder="1" applyAlignment="1" applyProtection="1">
      <alignment horizontal="center" vertical="center" wrapText="1"/>
      <protection/>
    </xf>
    <xf numFmtId="177" fontId="0" fillId="3" borderId="37" xfId="1172" applyNumberFormat="1" applyFont="1" applyFill="1" applyBorder="1" applyAlignment="1" applyProtection="1">
      <alignment horizontal="center" vertical="center" wrapText="1"/>
      <protection/>
    </xf>
    <xf numFmtId="0" fontId="51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5" xfId="1172" applyFont="1" applyBorder="1" applyAlignment="1" applyProtection="1">
      <alignment horizontal="center"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/>
      <protection/>
    </xf>
    <xf numFmtId="0" fontId="0" fillId="0" borderId="10" xfId="117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172" applyNumberFormat="1" applyFont="1" applyBorder="1" applyAlignment="1" applyProtection="1">
      <alignment horizontal="left" vertical="center" wrapText="1"/>
      <protection/>
    </xf>
    <xf numFmtId="0" fontId="0" fillId="0" borderId="34" xfId="1172" applyFont="1" applyBorder="1" applyAlignment="1" applyProtection="1">
      <alignment horizontal="center" vertical="center" wrapText="1"/>
      <protection/>
    </xf>
    <xf numFmtId="184" fontId="0" fillId="22" borderId="10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172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172" applyNumberFormat="1" applyFont="1" applyFill="1" applyBorder="1" applyAlignment="1" applyProtection="1">
      <alignment horizontal="center" vertical="center" wrapText="1"/>
      <protection/>
    </xf>
    <xf numFmtId="49" fontId="50" fillId="3" borderId="38" xfId="1175" applyNumberFormat="1" applyFont="1" applyFill="1" applyBorder="1" applyAlignment="1" applyProtection="1">
      <alignment horizontal="center" vertical="center" wrapText="1"/>
      <protection/>
    </xf>
    <xf numFmtId="49" fontId="50" fillId="31" borderId="39" xfId="1175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166" applyFont="1" applyFill="1" applyBorder="1" applyAlignment="1" applyProtection="1">
      <alignment horizontal="center" vertical="center" wrapText="1"/>
      <protection/>
    </xf>
    <xf numFmtId="14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50" fillId="3" borderId="29" xfId="1175" applyNumberFormat="1" applyFont="1" applyFill="1" applyBorder="1" applyAlignment="1" applyProtection="1">
      <alignment horizontal="center" vertical="center" wrapText="1"/>
      <protection/>
    </xf>
    <xf numFmtId="49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175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75" applyNumberFormat="1" applyFont="1" applyFill="1" applyBorder="1" applyAlignment="1" applyProtection="1">
      <alignment horizontal="center" vertical="center" wrapText="1"/>
      <protection locked="0"/>
    </xf>
    <xf numFmtId="49" fontId="70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50" fillId="22" borderId="10" xfId="1164" applyFont="1" applyFill="1" applyBorder="1" applyAlignment="1" applyProtection="1">
      <alignment horizontal="left" vertical="center" wrapText="1"/>
      <protection locked="0"/>
    </xf>
    <xf numFmtId="49" fontId="50" fillId="22" borderId="37" xfId="1164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/>
      <protection/>
    </xf>
    <xf numFmtId="49" fontId="50" fillId="30" borderId="34" xfId="1164" applyFont="1" applyFill="1" applyBorder="1" applyAlignment="1" applyProtection="1">
      <alignment horizontal="right" vertical="center" wrapText="1"/>
      <protection/>
    </xf>
    <xf numFmtId="49" fontId="54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873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164" applyFont="1" applyBorder="1" applyAlignment="1" applyProtection="1">
      <alignment horizontal="center" vertical="center"/>
      <protection/>
    </xf>
    <xf numFmtId="49" fontId="50" fillId="30" borderId="10" xfId="1164" applyFont="1" applyFill="1" applyBorder="1" applyAlignment="1" applyProtection="1">
      <alignment horizontal="right" vertical="center" indent="1"/>
      <protection/>
    </xf>
    <xf numFmtId="49" fontId="50" fillId="30" borderId="34" xfId="1164" applyFont="1" applyFill="1" applyBorder="1" applyAlignment="1" applyProtection="1">
      <alignment horizontal="right" vertical="center" indent="1"/>
      <protection/>
    </xf>
    <xf numFmtId="49" fontId="50" fillId="22" borderId="34" xfId="1164" applyFont="1" applyFill="1" applyBorder="1" applyAlignment="1" applyProtection="1">
      <alignment horizontal="left" vertical="center" wrapText="1"/>
      <protection locked="0"/>
    </xf>
    <xf numFmtId="49" fontId="50" fillId="22" borderId="35" xfId="1164" applyFont="1" applyFill="1" applyBorder="1" applyAlignment="1" applyProtection="1">
      <alignment horizontal="left" vertical="center" wrapText="1"/>
      <protection locked="0"/>
    </xf>
    <xf numFmtId="49" fontId="54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5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0" xfId="1165" applyFont="1" applyFill="1" applyBorder="1" applyAlignment="1" applyProtection="1">
      <alignment vertical="top" wrapText="1"/>
      <protection/>
    </xf>
    <xf numFmtId="0" fontId="51" fillId="30" borderId="0" xfId="1168" applyNumberFormat="1" applyFont="1" applyFill="1" applyBorder="1" applyAlignment="1" applyProtection="1">
      <alignment horizontal="right" vertical="center" wrapText="1"/>
      <protection/>
    </xf>
    <xf numFmtId="0" fontId="51" fillId="4" borderId="47" xfId="1166" applyFont="1" applyFill="1" applyBorder="1" applyAlignment="1" applyProtection="1">
      <alignment horizontal="center" vertical="center" wrapText="1"/>
      <protection/>
    </xf>
    <xf numFmtId="0" fontId="51" fillId="4" borderId="48" xfId="1166" applyFont="1" applyFill="1" applyBorder="1" applyAlignment="1" applyProtection="1">
      <alignment horizontal="center" vertical="center" wrapText="1"/>
      <protection/>
    </xf>
    <xf numFmtId="0" fontId="51" fillId="4" borderId="48" xfId="1160" applyFont="1" applyFill="1" applyBorder="1" applyAlignment="1">
      <alignment horizontal="center" vertical="center" wrapText="1"/>
      <protection/>
    </xf>
    <xf numFmtId="0" fontId="51" fillId="4" borderId="49" xfId="1160" applyFont="1" applyFill="1" applyBorder="1" applyAlignment="1">
      <alignment horizontal="center" vertical="center" wrapText="1"/>
      <protection/>
    </xf>
    <xf numFmtId="0" fontId="19" fillId="0" borderId="0" xfId="1160" applyFont="1" applyBorder="1" applyAlignment="1">
      <alignment horizontal="left" indent="1"/>
      <protection/>
    </xf>
    <xf numFmtId="0" fontId="19" fillId="0" borderId="0" xfId="1160" applyFont="1" applyBorder="1" applyAlignment="1">
      <alignment horizontal="left" vertical="top" wrapText="1" indent="1"/>
      <protection/>
    </xf>
    <xf numFmtId="0" fontId="19" fillId="0" borderId="0" xfId="1160" applyFont="1" applyBorder="1" applyAlignment="1">
      <alignment horizontal="left" vertical="top" indent="1"/>
      <protection/>
    </xf>
    <xf numFmtId="49" fontId="76" fillId="30" borderId="0" xfId="1165" applyFont="1" applyFill="1" applyBorder="1" applyAlignment="1" applyProtection="1">
      <alignment horizontal="center" vertical="top" wrapText="1"/>
      <protection/>
    </xf>
    <xf numFmtId="49" fontId="76" fillId="30" borderId="0" xfId="1165" applyFont="1" applyFill="1" applyBorder="1" applyAlignment="1" applyProtection="1">
      <alignment horizontal="center" vertical="top"/>
      <protection/>
    </xf>
    <xf numFmtId="0" fontId="73" fillId="0" borderId="0" xfId="1160" applyFont="1" applyBorder="1" applyAlignment="1">
      <alignment horizontal="left" wrapText="1"/>
      <protection/>
    </xf>
    <xf numFmtId="0" fontId="73" fillId="0" borderId="0" xfId="1160" applyFont="1" applyBorder="1" applyAlignment="1">
      <alignment horizontal="left"/>
      <protection/>
    </xf>
    <xf numFmtId="0" fontId="51" fillId="30" borderId="50" xfId="1168" applyNumberFormat="1" applyFont="1" applyFill="1" applyBorder="1" applyAlignment="1" applyProtection="1">
      <alignment horizontal="right" vertical="center" wrapText="1"/>
      <protection/>
    </xf>
    <xf numFmtId="0" fontId="4" fillId="3" borderId="34" xfId="1167" applyFill="1" applyBorder="1" applyAlignment="1" applyProtection="1">
      <alignment horizontal="center" vertical="center"/>
      <protection/>
    </xf>
    <xf numFmtId="0" fontId="4" fillId="3" borderId="35" xfId="1167" applyFill="1" applyBorder="1" applyAlignment="1" applyProtection="1">
      <alignment horizontal="center" vertical="center"/>
      <protection/>
    </xf>
    <xf numFmtId="0" fontId="14" fillId="0" borderId="34" xfId="1167" applyFont="1" applyBorder="1" applyAlignment="1" applyProtection="1">
      <alignment horizontal="center" vertical="center"/>
      <protection/>
    </xf>
    <xf numFmtId="0" fontId="51" fillId="30" borderId="51" xfId="1166" applyFont="1" applyFill="1" applyBorder="1" applyAlignment="1" applyProtection="1">
      <alignment horizontal="center" vertical="center" wrapText="1"/>
      <protection/>
    </xf>
    <xf numFmtId="0" fontId="51" fillId="30" borderId="52" xfId="1166" applyFont="1" applyFill="1" applyBorder="1" applyAlignment="1" applyProtection="1">
      <alignment horizontal="center" vertical="center" wrapText="1"/>
      <protection/>
    </xf>
    <xf numFmtId="0" fontId="51" fillId="30" borderId="30" xfId="1166" applyFont="1" applyFill="1" applyBorder="1" applyAlignment="1" applyProtection="1">
      <alignment horizontal="center"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4" borderId="18" xfId="1166" applyFont="1" applyFill="1" applyBorder="1" applyAlignment="1" applyProtection="1">
      <alignment horizontal="center" vertical="center" wrapText="1"/>
      <protection/>
    </xf>
    <xf numFmtId="0" fontId="51" fillId="4" borderId="53" xfId="1166" applyFont="1" applyFill="1" applyBorder="1" applyAlignment="1" applyProtection="1">
      <alignment horizontal="center" vertical="center" wrapText="1"/>
      <protection/>
    </xf>
    <xf numFmtId="0" fontId="51" fillId="4" borderId="42" xfId="1166" applyFont="1" applyFill="1" applyBorder="1" applyAlignment="1" applyProtection="1">
      <alignment horizontal="center" vertical="center" wrapText="1"/>
      <protection/>
    </xf>
    <xf numFmtId="0" fontId="51" fillId="30" borderId="20" xfId="1166" applyFont="1" applyFill="1" applyBorder="1" applyAlignment="1" applyProtection="1">
      <alignment horizontal="right" vertical="center" wrapText="1"/>
      <protection/>
    </xf>
    <xf numFmtId="0" fontId="51" fillId="30" borderId="22" xfId="1166" applyFont="1" applyFill="1" applyBorder="1" applyAlignment="1" applyProtection="1">
      <alignment horizontal="right" vertical="center" wrapText="1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49" fontId="50" fillId="0" borderId="50" xfId="1170" applyNumberFormat="1" applyFont="1" applyBorder="1" applyAlignment="1" applyProtection="1">
      <alignment horizontal="center" vertical="center"/>
      <protection/>
    </xf>
    <xf numFmtId="0" fontId="50" fillId="0" borderId="50" xfId="1170" applyFont="1" applyBorder="1" applyAlignment="1" applyProtection="1">
      <alignment horizontal="center" vertical="center"/>
      <protection/>
    </xf>
    <xf numFmtId="0" fontId="50" fillId="0" borderId="50" xfId="1170" applyFont="1" applyBorder="1" applyAlignment="1" applyProtection="1">
      <alignment horizontal="center" vertical="center" wrapText="1"/>
      <protection/>
    </xf>
    <xf numFmtId="49" fontId="14" fillId="2" borderId="45" xfId="1172" applyNumberFormat="1" applyFont="1" applyFill="1" applyBorder="1" applyAlignment="1" applyProtection="1">
      <alignment horizontal="left" vertical="center" wrapText="1"/>
      <protection/>
    </xf>
    <xf numFmtId="49" fontId="14" fillId="2" borderId="46" xfId="1172" applyNumberFormat="1" applyFont="1" applyFill="1" applyBorder="1" applyAlignment="1" applyProtection="1">
      <alignment horizontal="left" vertical="center" wrapText="1"/>
      <protection/>
    </xf>
    <xf numFmtId="49" fontId="14" fillId="2" borderId="41" xfId="1172" applyNumberFormat="1" applyFont="1" applyFill="1" applyBorder="1" applyAlignment="1" applyProtection="1">
      <alignment horizontal="left" vertical="center" wrapText="1"/>
      <protection/>
    </xf>
    <xf numFmtId="0" fontId="14" fillId="0" borderId="10" xfId="1172" applyFont="1" applyBorder="1" applyAlignment="1" applyProtection="1">
      <alignment horizontal="center" vertical="center" wrapText="1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50" fillId="22" borderId="18" xfId="1170" applyFont="1" applyFill="1" applyBorder="1" applyAlignment="1" applyProtection="1">
      <alignment horizontal="left" vertical="top"/>
      <protection locked="0"/>
    </xf>
    <xf numFmtId="0" fontId="50" fillId="22" borderId="53" xfId="1170" applyFont="1" applyFill="1" applyBorder="1" applyAlignment="1" applyProtection="1">
      <alignment horizontal="left" vertical="top"/>
      <protection locked="0"/>
    </xf>
    <xf numFmtId="0" fontId="50" fillId="22" borderId="42" xfId="1170" applyFont="1" applyFill="1" applyBorder="1" applyAlignment="1" applyProtection="1">
      <alignment horizontal="left" vertical="top"/>
      <protection locked="0"/>
    </xf>
    <xf numFmtId="0" fontId="50" fillId="0" borderId="54" xfId="1170" applyFont="1" applyBorder="1" applyAlignment="1" applyProtection="1">
      <alignment horizontal="center" vertical="center"/>
      <protection/>
    </xf>
    <xf numFmtId="0" fontId="51" fillId="2" borderId="18" xfId="1171" applyFont="1" applyFill="1" applyBorder="1" applyAlignment="1" applyProtection="1">
      <alignment horizontal="center" vertical="center"/>
      <protection/>
    </xf>
    <xf numFmtId="0" fontId="51" fillId="2" borderId="53" xfId="1171" applyFont="1" applyFill="1" applyBorder="1" applyAlignment="1" applyProtection="1">
      <alignment horizontal="center" vertical="center"/>
      <protection/>
    </xf>
    <xf numFmtId="0" fontId="51" fillId="2" borderId="42" xfId="1171" applyFont="1" applyFill="1" applyBorder="1" applyAlignment="1" applyProtection="1">
      <alignment horizontal="center" vertical="center"/>
      <protection/>
    </xf>
    <xf numFmtId="0" fontId="14" fillId="2" borderId="45" xfId="1172" applyFont="1" applyFill="1" applyBorder="1" applyAlignment="1" applyProtection="1">
      <alignment horizontal="left" vertical="center" wrapText="1"/>
      <protection/>
    </xf>
    <xf numFmtId="0" fontId="14" fillId="2" borderId="46" xfId="1172" applyFont="1" applyFill="1" applyBorder="1" applyAlignment="1" applyProtection="1">
      <alignment horizontal="left" vertical="center" wrapText="1"/>
      <protection/>
    </xf>
    <xf numFmtId="0" fontId="14" fillId="2" borderId="41" xfId="1172" applyFont="1" applyFill="1" applyBorder="1" applyAlignment="1" applyProtection="1">
      <alignment horizontal="left" vertical="center" wrapText="1"/>
      <protection/>
    </xf>
    <xf numFmtId="0" fontId="51" fillId="4" borderId="18" xfId="1170" applyFont="1" applyFill="1" applyBorder="1" applyAlignment="1" applyProtection="1">
      <alignment horizontal="center" vertical="center"/>
      <protection/>
    </xf>
    <xf numFmtId="0" fontId="51" fillId="4" borderId="53" xfId="1170" applyFont="1" applyFill="1" applyBorder="1" applyAlignment="1" applyProtection="1">
      <alignment horizontal="center" vertical="center"/>
      <protection/>
    </xf>
    <xf numFmtId="0" fontId="51" fillId="4" borderId="42" xfId="1170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left" vertical="center" wrapText="1"/>
      <protection/>
    </xf>
    <xf numFmtId="0" fontId="50" fillId="0" borderId="0" xfId="1170" applyFont="1" applyBorder="1" applyAlignment="1" applyProtection="1">
      <alignment horizontal="left" vertical="center"/>
      <protection/>
    </xf>
    <xf numFmtId="0" fontId="14" fillId="0" borderId="37" xfId="1172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GP.CALC.FINPOK(v1.0)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Карта РФ" xfId="1167"/>
    <cellStyle name="Обычный_Мониторинг инвестиций" xfId="1168"/>
    <cellStyle name="Обычный_Полезный отпуск электроэнергии и мощности, реализуемой по нерегулируемым ценам" xfId="1169"/>
    <cellStyle name="Обычный_Полезный отпуск электроэнергии и мощности, реализуемой по регулируемым ценам" xfId="1170"/>
    <cellStyle name="Обычный_Продажа" xfId="1171"/>
    <cellStyle name="Обычный_Сведения об отпуске (передаче) электроэнергии потребителям распределительными сетевыми организациями" xfId="1172"/>
    <cellStyle name="Обычный_Стандарт(v0.3)" xfId="1173"/>
    <cellStyle name="Обычный_форма 1 водопровод для орг" xfId="1174"/>
    <cellStyle name="Обычный_форма 1 водопровод для орг_CALC.KV.4.78(v1.0)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4860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5336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1910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25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6" t="s">
        <v>244</v>
      </c>
      <c r="G2" s="186"/>
      <c r="H2" s="186"/>
      <c r="I2" s="186"/>
      <c r="J2" s="186"/>
    </row>
    <row r="3" spans="2:14" s="44" customFormat="1" ht="18" customHeight="1">
      <c r="B3" s="43"/>
      <c r="C3" s="43"/>
      <c r="D3" s="43"/>
      <c r="E3" s="43"/>
      <c r="F3" s="43"/>
      <c r="G3" s="198" t="str">
        <f>"Версия "&amp;Getversion()</f>
        <v>Версия 1.1</v>
      </c>
      <c r="H3" s="198"/>
      <c r="I3" s="198"/>
      <c r="J3" s="198"/>
      <c r="L3" s="186"/>
      <c r="M3" s="186"/>
      <c r="N3" s="186"/>
    </row>
    <row r="4" spans="2:10" s="44" customFormat="1" ht="20.25" customHeight="1" thickBot="1">
      <c r="B4" s="187" t="s">
        <v>51</v>
      </c>
      <c r="C4" s="188"/>
      <c r="D4" s="188"/>
      <c r="E4" s="188"/>
      <c r="F4" s="189"/>
      <c r="G4" s="189"/>
      <c r="H4" s="189"/>
      <c r="I4" s="189"/>
      <c r="J4" s="19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96" t="s">
        <v>198</v>
      </c>
      <c r="D7" s="197"/>
      <c r="E7" s="197"/>
      <c r="F7" s="197"/>
      <c r="G7" s="197"/>
      <c r="H7" s="197"/>
      <c r="I7" s="51"/>
      <c r="J7" s="52"/>
    </row>
    <row r="8" spans="2:10" ht="12.75">
      <c r="B8" s="50"/>
      <c r="C8" s="191" t="s">
        <v>199</v>
      </c>
      <c r="D8" s="191"/>
      <c r="E8" s="191"/>
      <c r="F8" s="191"/>
      <c r="G8" s="191"/>
      <c r="H8" s="191"/>
      <c r="I8" s="51"/>
      <c r="J8" s="52"/>
    </row>
    <row r="9" spans="2:10" ht="12.75">
      <c r="B9" s="50"/>
      <c r="C9" s="191" t="s">
        <v>200</v>
      </c>
      <c r="D9" s="191"/>
      <c r="E9" s="191"/>
      <c r="F9" s="191"/>
      <c r="G9" s="191"/>
      <c r="H9" s="191"/>
      <c r="I9" s="51"/>
      <c r="J9" s="52"/>
    </row>
    <row r="10" spans="2:10" ht="57.75" customHeight="1">
      <c r="B10" s="50"/>
      <c r="C10" s="192" t="s">
        <v>243</v>
      </c>
      <c r="D10" s="193"/>
      <c r="E10" s="193"/>
      <c r="F10" s="193"/>
      <c r="G10" s="193"/>
      <c r="H10" s="193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4" t="s">
        <v>202</v>
      </c>
      <c r="D18" s="195"/>
      <c r="E18" s="195"/>
      <c r="F18" s="195"/>
      <c r="G18" s="195"/>
      <c r="H18" s="195"/>
      <c r="I18" s="45"/>
      <c r="J18" s="56"/>
    </row>
    <row r="19" spans="2:10" ht="26.25" customHeight="1">
      <c r="B19" s="55"/>
      <c r="C19" s="185" t="s">
        <v>203</v>
      </c>
      <c r="D19" s="185"/>
      <c r="E19" s="185"/>
      <c r="F19" s="185"/>
      <c r="G19" s="185"/>
      <c r="H19" s="185"/>
      <c r="I19" s="45"/>
      <c r="J19" s="56"/>
    </row>
    <row r="20" spans="2:10" ht="26.25" customHeight="1">
      <c r="B20" s="55"/>
      <c r="C20" s="185" t="s">
        <v>204</v>
      </c>
      <c r="D20" s="185"/>
      <c r="E20" s="185"/>
      <c r="F20" s="185"/>
      <c r="G20" s="185"/>
      <c r="H20" s="185"/>
      <c r="I20" s="45"/>
      <c r="J20" s="56"/>
    </row>
    <row r="21" spans="2:10" ht="12.75">
      <c r="B21" s="55"/>
      <c r="C21" s="185" t="s">
        <v>205</v>
      </c>
      <c r="D21" s="185"/>
      <c r="E21" s="185"/>
      <c r="F21" s="185"/>
      <c r="G21" s="185"/>
      <c r="H21" s="185"/>
      <c r="I21" s="45"/>
      <c r="J21" s="56"/>
    </row>
    <row r="22" spans="2:10" ht="27.75" customHeight="1">
      <c r="B22" s="55"/>
      <c r="C22" s="185" t="s">
        <v>206</v>
      </c>
      <c r="D22" s="185"/>
      <c r="E22" s="185"/>
      <c r="F22" s="185"/>
      <c r="G22" s="185"/>
      <c r="H22" s="185"/>
      <c r="I22" s="45"/>
      <c r="J22" s="56"/>
    </row>
    <row r="23" spans="1:10" s="66" customFormat="1" ht="18" customHeight="1">
      <c r="A23" s="61"/>
      <c r="B23" s="62"/>
      <c r="C23" s="175" t="s">
        <v>54</v>
      </c>
      <c r="D23" s="175"/>
      <c r="E23" s="17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71" t="s">
        <v>55</v>
      </c>
      <c r="D24" s="171"/>
      <c r="E24" s="169"/>
      <c r="F24" s="169"/>
      <c r="G24" s="169"/>
      <c r="H24" s="170"/>
      <c r="I24" s="64"/>
      <c r="J24" s="65"/>
    </row>
    <row r="25" spans="1:10" s="66" customFormat="1" ht="18" customHeight="1">
      <c r="A25" s="61"/>
      <c r="B25" s="62"/>
      <c r="C25" s="171" t="s">
        <v>56</v>
      </c>
      <c r="D25" s="171"/>
      <c r="E25" s="169"/>
      <c r="F25" s="169"/>
      <c r="G25" s="169"/>
      <c r="H25" s="170"/>
      <c r="I25" s="64"/>
      <c r="J25" s="65"/>
    </row>
    <row r="26" spans="1:10" s="66" customFormat="1" ht="18" customHeight="1">
      <c r="A26" s="61"/>
      <c r="B26" s="62"/>
      <c r="C26" s="171" t="s">
        <v>57</v>
      </c>
      <c r="D26" s="171"/>
      <c r="E26" s="166" t="s">
        <v>159</v>
      </c>
      <c r="F26" s="167"/>
      <c r="G26" s="167"/>
      <c r="H26" s="168"/>
      <c r="I26" s="64"/>
      <c r="J26" s="65"/>
    </row>
    <row r="27" spans="1:10" s="66" customFormat="1" ht="18" customHeight="1">
      <c r="A27" s="61"/>
      <c r="B27" s="62"/>
      <c r="C27" s="171" t="s">
        <v>58</v>
      </c>
      <c r="D27" s="171"/>
      <c r="E27" s="166" t="s">
        <v>160</v>
      </c>
      <c r="F27" s="167"/>
      <c r="G27" s="167"/>
      <c r="H27" s="168"/>
      <c r="I27" s="64"/>
      <c r="J27" s="65"/>
    </row>
    <row r="28" spans="1:10" s="66" customFormat="1" ht="18" customHeight="1">
      <c r="A28" s="61"/>
      <c r="B28" s="62"/>
      <c r="C28" s="171" t="s">
        <v>59</v>
      </c>
      <c r="D28" s="171"/>
      <c r="E28" s="169" t="s">
        <v>161</v>
      </c>
      <c r="F28" s="169"/>
      <c r="G28" s="169"/>
      <c r="H28" s="170"/>
      <c r="I28" s="64"/>
      <c r="J28" s="65"/>
    </row>
    <row r="29" spans="1:10" s="66" customFormat="1" ht="24" customHeight="1">
      <c r="A29" s="61"/>
      <c r="B29" s="62"/>
      <c r="C29" s="171" t="s">
        <v>207</v>
      </c>
      <c r="D29" s="171"/>
      <c r="E29" s="169" t="s">
        <v>208</v>
      </c>
      <c r="F29" s="169"/>
      <c r="G29" s="169"/>
      <c r="H29" s="170"/>
      <c r="I29" s="64"/>
      <c r="J29" s="65"/>
    </row>
    <row r="30" spans="1:10" s="66" customFormat="1" ht="26.25" customHeight="1" thickBot="1">
      <c r="A30" s="61"/>
      <c r="B30" s="62"/>
      <c r="C30" s="172" t="s">
        <v>209</v>
      </c>
      <c r="D30" s="172"/>
      <c r="E30" s="173" t="s">
        <v>210</v>
      </c>
      <c r="F30" s="173"/>
      <c r="G30" s="173"/>
      <c r="H30" s="17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75" t="s">
        <v>60</v>
      </c>
      <c r="D32" s="175"/>
      <c r="E32" s="17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76" t="s">
        <v>55</v>
      </c>
      <c r="D33" s="176"/>
      <c r="E33" s="169"/>
      <c r="F33" s="169"/>
      <c r="G33" s="169"/>
      <c r="H33" s="170"/>
      <c r="I33" s="64"/>
      <c r="J33" s="65"/>
    </row>
    <row r="34" spans="1:10" s="66" customFormat="1" ht="18" customHeight="1">
      <c r="A34" s="61"/>
      <c r="B34" s="62"/>
      <c r="C34" s="176" t="s">
        <v>56</v>
      </c>
      <c r="D34" s="176"/>
      <c r="E34" s="169"/>
      <c r="F34" s="169"/>
      <c r="G34" s="169"/>
      <c r="H34" s="170"/>
      <c r="I34" s="64"/>
      <c r="J34" s="65"/>
    </row>
    <row r="35" spans="1:10" s="66" customFormat="1" ht="18" customHeight="1">
      <c r="A35" s="61"/>
      <c r="B35" s="62"/>
      <c r="C35" s="176" t="s">
        <v>57</v>
      </c>
      <c r="D35" s="176"/>
      <c r="E35" s="180"/>
      <c r="F35" s="180"/>
      <c r="G35" s="180"/>
      <c r="H35" s="181"/>
      <c r="I35" s="64"/>
      <c r="J35" s="65"/>
    </row>
    <row r="36" spans="1:10" s="66" customFormat="1" ht="18" customHeight="1">
      <c r="A36" s="61"/>
      <c r="B36" s="62"/>
      <c r="C36" s="176" t="s">
        <v>58</v>
      </c>
      <c r="D36" s="176"/>
      <c r="E36" s="182" t="s">
        <v>158</v>
      </c>
      <c r="F36" s="183"/>
      <c r="G36" s="183"/>
      <c r="H36" s="184"/>
      <c r="I36" s="64"/>
      <c r="J36" s="65"/>
    </row>
    <row r="37" spans="1:10" s="66" customFormat="1" ht="18" customHeight="1" thickBot="1">
      <c r="A37" s="61"/>
      <c r="B37" s="62"/>
      <c r="C37" s="177" t="s">
        <v>59</v>
      </c>
      <c r="D37" s="177"/>
      <c r="E37" s="178"/>
      <c r="F37" s="178"/>
      <c r="G37" s="178"/>
      <c r="H37" s="17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6384" width="9.140625" style="10" customWidth="1"/>
  </cols>
  <sheetData>
    <row r="2" ht="12.75">
      <c r="F2" s="73">
        <v>58</v>
      </c>
    </row>
    <row r="3" spans="4:9" ht="16.5" customHeight="1" thickBot="1">
      <c r="D3" s="201" t="s">
        <v>0</v>
      </c>
      <c r="E3" s="201"/>
      <c r="F3" s="199" t="s">
        <v>37</v>
      </c>
      <c r="G3" s="199"/>
      <c r="H3" s="199"/>
      <c r="I3" s="20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6">
      <selection activeCell="E4" sqref="E4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6" customHeight="1"/>
    <row r="4" spans="4:8" ht="12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06" t="s">
        <v>245</v>
      </c>
      <c r="E5" s="207"/>
      <c r="F5" s="207"/>
      <c r="G5" s="208"/>
      <c r="H5" s="88"/>
    </row>
    <row r="6" spans="4:8" ht="9.75" customHeight="1">
      <c r="D6" s="85"/>
      <c r="E6" s="85"/>
      <c r="F6" s="85"/>
      <c r="G6" s="86"/>
      <c r="H6" s="88"/>
    </row>
    <row r="7" spans="4:8" ht="67.5" customHeight="1">
      <c r="D7" s="89"/>
      <c r="E7" s="90"/>
      <c r="F7" s="209" t="s">
        <v>324</v>
      </c>
      <c r="G7" s="210"/>
      <c r="H7" s="88"/>
    </row>
    <row r="8" spans="4:9" ht="21" customHeight="1" thickBot="1">
      <c r="D8" s="91"/>
      <c r="E8" s="92" t="s">
        <v>211</v>
      </c>
      <c r="F8" s="155" t="s">
        <v>37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04" t="s">
        <v>148</v>
      </c>
      <c r="F10" s="160" t="s">
        <v>147</v>
      </c>
      <c r="G10" s="100" t="s">
        <v>240</v>
      </c>
      <c r="H10" s="99"/>
      <c r="I10" s="101"/>
    </row>
    <row r="11" spans="4:9" ht="21" customHeight="1" thickBot="1">
      <c r="D11" s="95"/>
      <c r="E11" s="205"/>
      <c r="F11" s="161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6" t="s">
        <v>434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7" t="s">
        <v>358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359</v>
      </c>
      <c r="G15" s="98"/>
      <c r="H15" s="106"/>
    </row>
    <row r="16" spans="4:8" ht="21" customHeight="1">
      <c r="D16" s="95"/>
      <c r="E16" s="110" t="s">
        <v>195</v>
      </c>
      <c r="F16" s="153" t="s">
        <v>360</v>
      </c>
      <c r="G16" s="98"/>
      <c r="H16" s="106"/>
    </row>
    <row r="17" spans="4:8" ht="21" customHeight="1" thickBot="1">
      <c r="D17" s="95"/>
      <c r="E17" s="125" t="s">
        <v>241</v>
      </c>
      <c r="F17" s="154" t="s">
        <v>339</v>
      </c>
      <c r="G17" s="98"/>
      <c r="H17" s="106"/>
    </row>
    <row r="18" spans="4:8" ht="31.5" customHeight="1">
      <c r="D18" s="95"/>
      <c r="E18" s="108"/>
      <c r="F18" s="158" t="s">
        <v>213</v>
      </c>
      <c r="G18" s="98"/>
      <c r="H18" s="106"/>
    </row>
    <row r="19" spans="4:8" ht="21" customHeight="1" thickBot="1">
      <c r="D19" s="95"/>
      <c r="E19" s="102" t="s">
        <v>155</v>
      </c>
      <c r="F19" s="103" t="s">
        <v>353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353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7">
        <v>90701000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2" t="s">
        <v>214</v>
      </c>
      <c r="F25" s="203"/>
      <c r="G25" s="98"/>
      <c r="H25" s="106"/>
    </row>
    <row r="26" spans="1:8" ht="21" customHeight="1">
      <c r="A26" s="112" t="s">
        <v>215</v>
      </c>
      <c r="B26" s="75" t="s">
        <v>216</v>
      </c>
      <c r="D26" s="91"/>
      <c r="E26" s="113" t="s">
        <v>217</v>
      </c>
      <c r="F26" s="162" t="s">
        <v>330</v>
      </c>
      <c r="G26" s="98"/>
      <c r="H26" s="88"/>
    </row>
    <row r="27" spans="1:8" ht="21" customHeight="1" thickBot="1">
      <c r="A27" s="112" t="s">
        <v>218</v>
      </c>
      <c r="B27" s="75" t="s">
        <v>141</v>
      </c>
      <c r="D27" s="91"/>
      <c r="E27" s="114" t="s">
        <v>219</v>
      </c>
      <c r="F27" s="162" t="s">
        <v>330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2" t="s">
        <v>220</v>
      </c>
      <c r="F29" s="203"/>
      <c r="G29" s="98"/>
      <c r="H29" s="88"/>
    </row>
    <row r="30" spans="1:8" ht="21" customHeight="1">
      <c r="A30" s="112" t="s">
        <v>221</v>
      </c>
      <c r="B30" s="75" t="s">
        <v>222</v>
      </c>
      <c r="D30" s="91"/>
      <c r="E30" s="113" t="s">
        <v>223</v>
      </c>
      <c r="F30" s="162" t="s">
        <v>331</v>
      </c>
      <c r="G30" s="98"/>
      <c r="H30" s="88"/>
    </row>
    <row r="31" spans="1:8" ht="21" customHeight="1" thickBot="1">
      <c r="A31" s="112" t="s">
        <v>224</v>
      </c>
      <c r="B31" s="75" t="s">
        <v>225</v>
      </c>
      <c r="D31" s="91"/>
      <c r="E31" s="114" t="s">
        <v>226</v>
      </c>
      <c r="F31" s="163" t="s">
        <v>332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2" t="s">
        <v>227</v>
      </c>
      <c r="F33" s="203"/>
      <c r="G33" s="98"/>
      <c r="H33" s="88"/>
    </row>
    <row r="34" spans="1:8" ht="21" customHeight="1">
      <c r="A34" s="112" t="s">
        <v>228</v>
      </c>
      <c r="B34" s="75" t="s">
        <v>229</v>
      </c>
      <c r="D34" s="91"/>
      <c r="E34" s="113" t="s">
        <v>223</v>
      </c>
      <c r="F34" s="162" t="s">
        <v>333</v>
      </c>
      <c r="G34" s="98"/>
      <c r="H34" s="88"/>
    </row>
    <row r="35" spans="1:8" ht="21" customHeight="1" thickBot="1">
      <c r="A35" s="112" t="s">
        <v>230</v>
      </c>
      <c r="B35" s="75" t="s">
        <v>231</v>
      </c>
      <c r="D35" s="91"/>
      <c r="E35" s="114" t="s">
        <v>226</v>
      </c>
      <c r="F35" s="163" t="s">
        <v>334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2" t="s">
        <v>50</v>
      </c>
      <c r="F37" s="203"/>
      <c r="G37" s="98"/>
      <c r="H37" s="88"/>
    </row>
    <row r="38" spans="1:8" ht="21" customHeight="1">
      <c r="A38" s="112" t="s">
        <v>232</v>
      </c>
      <c r="B38" s="115" t="s">
        <v>233</v>
      </c>
      <c r="D38" s="116"/>
      <c r="E38" s="117" t="s">
        <v>223</v>
      </c>
      <c r="F38" s="164" t="s">
        <v>335</v>
      </c>
      <c r="G38" s="98"/>
      <c r="H38" s="118"/>
    </row>
    <row r="39" spans="1:8" ht="21" customHeight="1">
      <c r="A39" s="112" t="s">
        <v>234</v>
      </c>
      <c r="B39" s="115" t="s">
        <v>235</v>
      </c>
      <c r="D39" s="116"/>
      <c r="E39" s="117" t="s">
        <v>143</v>
      </c>
      <c r="F39" s="164" t="s">
        <v>336</v>
      </c>
      <c r="G39" s="98"/>
      <c r="H39" s="118"/>
    </row>
    <row r="40" spans="1:8" ht="21" customHeight="1">
      <c r="A40" s="112" t="s">
        <v>236</v>
      </c>
      <c r="B40" s="115" t="s">
        <v>237</v>
      </c>
      <c r="D40" s="116"/>
      <c r="E40" s="117" t="s">
        <v>226</v>
      </c>
      <c r="F40" s="164" t="s">
        <v>337</v>
      </c>
      <c r="G40" s="98"/>
      <c r="H40" s="118"/>
    </row>
    <row r="41" spans="1:8" ht="21" customHeight="1" thickBot="1">
      <c r="A41" s="112" t="s">
        <v>238</v>
      </c>
      <c r="B41" s="115" t="s">
        <v>239</v>
      </c>
      <c r="D41" s="116"/>
      <c r="E41" s="119" t="s">
        <v>57</v>
      </c>
      <c r="F41" s="165" t="s">
        <v>338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24" right="0.26" top="0.35" bottom="0.29" header="0.17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246</v>
      </c>
    </row>
    <row r="6" ht="42" customHeight="1">
      <c r="B6" s="136" t="s">
        <v>247</v>
      </c>
    </row>
    <row r="7" ht="38.25">
      <c r="B7" s="136" t="s">
        <v>248</v>
      </c>
    </row>
    <row r="8" ht="25.5">
      <c r="B8" s="136" t="s">
        <v>187</v>
      </c>
    </row>
    <row r="9" ht="25.5">
      <c r="B9" s="136" t="s">
        <v>258</v>
      </c>
    </row>
    <row r="10" ht="25.5">
      <c r="B10" s="136" t="s">
        <v>249</v>
      </c>
    </row>
    <row r="11" ht="12.75">
      <c r="B11" s="136" t="s">
        <v>64</v>
      </c>
    </row>
    <row r="12" ht="38.25">
      <c r="B12" s="136" t="s">
        <v>250</v>
      </c>
    </row>
    <row r="13" ht="38.25">
      <c r="B13" s="136" t="s">
        <v>251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252</v>
      </c>
    </row>
    <row r="20" ht="12.75">
      <c r="B20" s="159" t="s">
        <v>323</v>
      </c>
    </row>
    <row r="21" ht="12.75">
      <c r="B21" s="136" t="s">
        <v>253</v>
      </c>
    </row>
    <row r="22" ht="12.75">
      <c r="B22" s="136" t="s">
        <v>322</v>
      </c>
    </row>
    <row r="23" ht="12.75">
      <c r="B23" s="136" t="s">
        <v>254</v>
      </c>
    </row>
    <row r="24" ht="12.75">
      <c r="B24" s="136" t="s">
        <v>255</v>
      </c>
    </row>
    <row r="25" ht="12.75">
      <c r="B25" s="136" t="s">
        <v>256</v>
      </c>
    </row>
    <row r="26" ht="38.25">
      <c r="B26" s="136" t="s">
        <v>257</v>
      </c>
    </row>
    <row r="27" ht="25.5">
      <c r="B27" s="136" t="s">
        <v>259</v>
      </c>
    </row>
    <row r="28" ht="12.75">
      <c r="B28" s="137" t="s">
        <v>260</v>
      </c>
    </row>
    <row r="29" ht="12.75">
      <c r="B29" s="137" t="s">
        <v>261</v>
      </c>
    </row>
    <row r="30" ht="12.75">
      <c r="B30" s="137" t="s">
        <v>262</v>
      </c>
    </row>
    <row r="31" ht="12.75">
      <c r="B31" s="137" t="s">
        <v>263</v>
      </c>
    </row>
    <row r="32" ht="12.75">
      <c r="B32" s="136" t="s">
        <v>264</v>
      </c>
    </row>
    <row r="33" ht="12.75">
      <c r="B33" s="136" t="s">
        <v>265</v>
      </c>
    </row>
    <row r="34" ht="12.75">
      <c r="B34" s="136" t="s">
        <v>266</v>
      </c>
    </row>
    <row r="35" ht="12.75">
      <c r="B35" s="136" t="s">
        <v>267</v>
      </c>
    </row>
    <row r="36" ht="12.75">
      <c r="B36" s="136" t="s">
        <v>268</v>
      </c>
    </row>
    <row r="37" ht="25.5">
      <c r="B37" s="136" t="s">
        <v>325</v>
      </c>
    </row>
    <row r="38" ht="12.75">
      <c r="B38" s="136" t="s">
        <v>269</v>
      </c>
    </row>
    <row r="39" ht="12.75">
      <c r="B39" s="136" t="s">
        <v>270</v>
      </c>
    </row>
    <row r="40" ht="12.75">
      <c r="B40" s="136" t="s">
        <v>271</v>
      </c>
    </row>
    <row r="41" ht="12.75">
      <c r="B41" s="136" t="s">
        <v>272</v>
      </c>
    </row>
    <row r="42" ht="12.75">
      <c r="B42" s="136" t="s">
        <v>273</v>
      </c>
    </row>
    <row r="43" ht="12.75">
      <c r="B43" s="136" t="s">
        <v>274</v>
      </c>
    </row>
    <row r="44" ht="12.75">
      <c r="B44" s="136" t="s">
        <v>275</v>
      </c>
    </row>
    <row r="45" ht="12.75">
      <c r="B45" s="136" t="s">
        <v>276</v>
      </c>
    </row>
    <row r="46" ht="12.75">
      <c r="B46" s="136" t="s">
        <v>278</v>
      </c>
    </row>
    <row r="47" ht="12.75">
      <c r="B47" s="136" t="s">
        <v>277</v>
      </c>
    </row>
    <row r="48" ht="38.25">
      <c r="B48" s="136" t="s">
        <v>279</v>
      </c>
    </row>
    <row r="49" ht="12.75">
      <c r="B49" s="136" t="s">
        <v>280</v>
      </c>
    </row>
    <row r="50" ht="25.5">
      <c r="B50" s="136" t="s">
        <v>281</v>
      </c>
    </row>
    <row r="51" ht="12.75">
      <c r="B51" s="136" t="s">
        <v>282</v>
      </c>
    </row>
    <row r="52" ht="13.5" customHeight="1">
      <c r="B52" s="136" t="s">
        <v>326</v>
      </c>
    </row>
    <row r="53" ht="25.5">
      <c r="B53" s="136" t="s">
        <v>327</v>
      </c>
    </row>
    <row r="54" ht="25.5">
      <c r="B54" s="136" t="s">
        <v>328</v>
      </c>
    </row>
    <row r="55" ht="25.5">
      <c r="B55" s="136" t="s">
        <v>329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zoomScalePageLayoutView="0" workbookViewId="0" topLeftCell="C3">
      <pane xSplit="3" ySplit="7" topLeftCell="F1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1.5742187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1" t="s">
        <v>245</v>
      </c>
      <c r="E4" s="232"/>
      <c r="F4" s="232"/>
      <c r="G4" s="232"/>
      <c r="H4" s="232"/>
      <c r="I4" s="232"/>
      <c r="J4" s="233"/>
      <c r="K4" s="36"/>
      <c r="L4" s="36"/>
      <c r="M4" s="36"/>
      <c r="N4" s="36"/>
      <c r="O4" s="36"/>
      <c r="P4" s="36"/>
      <c r="Q4" s="36"/>
    </row>
    <row r="6" spans="4:17" ht="12.75">
      <c r="D6" s="234" t="s">
        <v>290</v>
      </c>
      <c r="E6" s="235"/>
      <c r="F6" s="235"/>
      <c r="G6" s="235"/>
      <c r="H6" s="235"/>
      <c r="I6" s="235"/>
      <c r="J6" s="11"/>
      <c r="L6" s="211"/>
      <c r="M6" s="211"/>
      <c r="N6" s="211"/>
      <c r="O6" s="211"/>
      <c r="P6" s="211"/>
      <c r="Q6" s="211"/>
    </row>
    <row r="7" spans="4:10" ht="18" customHeight="1">
      <c r="D7" s="219" t="s">
        <v>283</v>
      </c>
      <c r="E7" s="219" t="s">
        <v>144</v>
      </c>
      <c r="F7" s="219" t="s">
        <v>284</v>
      </c>
      <c r="G7" s="219" t="s">
        <v>285</v>
      </c>
      <c r="H7" s="219"/>
      <c r="I7" s="219"/>
      <c r="J7" s="236"/>
    </row>
    <row r="8" spans="4:10" ht="18" customHeight="1" thickBot="1">
      <c r="D8" s="220"/>
      <c r="E8" s="220"/>
      <c r="F8" s="220"/>
      <c r="G8" s="138" t="s">
        <v>286</v>
      </c>
      <c r="H8" s="138" t="s">
        <v>287</v>
      </c>
      <c r="I8" s="138" t="s">
        <v>288</v>
      </c>
      <c r="J8" s="139" t="s">
        <v>289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28" t="s">
        <v>291</v>
      </c>
      <c r="E10" s="229"/>
      <c r="F10" s="229"/>
      <c r="G10" s="229"/>
      <c r="H10" s="229"/>
      <c r="I10" s="229"/>
      <c r="J10" s="230"/>
    </row>
    <row r="11" spans="4:10" s="3" customFormat="1" ht="22.5" customHeight="1">
      <c r="D11" s="140" t="s">
        <v>311</v>
      </c>
      <c r="E11" s="141">
        <v>10</v>
      </c>
      <c r="F11" s="132">
        <f>SUM(G11:J11)</f>
        <v>0</v>
      </c>
      <c r="G11" s="148"/>
      <c r="H11" s="148"/>
      <c r="I11" s="148"/>
      <c r="J11" s="149"/>
    </row>
    <row r="12" spans="4:10" s="3" customFormat="1" ht="22.5" customHeight="1">
      <c r="D12" s="142" t="s">
        <v>304</v>
      </c>
      <c r="E12" s="141">
        <v>20</v>
      </c>
      <c r="F12" s="132">
        <f aca="true" t="shared" si="0" ref="F12:F29">SUM(G12:J12)</f>
        <v>3920.555</v>
      </c>
      <c r="G12" s="148"/>
      <c r="H12" s="148"/>
      <c r="I12" s="148">
        <v>3920.555</v>
      </c>
      <c r="J12" s="149"/>
    </row>
    <row r="13" spans="4:10" s="3" customFormat="1" ht="22.5" customHeight="1">
      <c r="D13" s="142" t="s">
        <v>305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306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286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313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314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315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312</v>
      </c>
      <c r="E19" s="141">
        <v>90</v>
      </c>
      <c r="F19" s="132">
        <f t="shared" si="0"/>
        <v>0</v>
      </c>
      <c r="G19" s="148"/>
      <c r="H19" s="148"/>
      <c r="I19" s="148"/>
      <c r="J19" s="149"/>
    </row>
    <row r="20" spans="4:10" s="3" customFormat="1" ht="22.5" customHeight="1">
      <c r="D20" s="144" t="s">
        <v>316</v>
      </c>
      <c r="E20" s="141">
        <v>100</v>
      </c>
      <c r="F20" s="132">
        <f t="shared" si="0"/>
        <v>3752.805</v>
      </c>
      <c r="G20" s="148"/>
      <c r="H20" s="148"/>
      <c r="I20" s="148">
        <v>3752.805</v>
      </c>
      <c r="J20" s="149"/>
    </row>
    <row r="21" spans="4:10" s="3" customFormat="1" ht="22.5" customHeight="1">
      <c r="D21" s="144" t="s">
        <v>317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318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292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293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294</v>
      </c>
      <c r="E25" s="141">
        <v>150</v>
      </c>
      <c r="F25" s="132">
        <f t="shared" si="0"/>
        <v>167.75</v>
      </c>
      <c r="G25" s="148"/>
      <c r="H25" s="148"/>
      <c r="I25" s="148">
        <v>167.75</v>
      </c>
      <c r="J25" s="149"/>
    </row>
    <row r="26" spans="4:10" s="3" customFormat="1" ht="22.5" customHeight="1">
      <c r="D26" s="142" t="s">
        <v>319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295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296</v>
      </c>
      <c r="E28" s="141">
        <v>180</v>
      </c>
      <c r="F28" s="132">
        <f t="shared" si="0"/>
        <v>0</v>
      </c>
      <c r="G28" s="148"/>
      <c r="H28" s="148"/>
      <c r="I28" s="148"/>
      <c r="J28" s="149"/>
    </row>
    <row r="29" spans="4:10" s="3" customFormat="1" ht="22.5" customHeight="1">
      <c r="D29" s="145" t="s">
        <v>297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16" t="s">
        <v>298</v>
      </c>
      <c r="E30" s="217"/>
      <c r="F30" s="217"/>
      <c r="G30" s="217"/>
      <c r="H30" s="217"/>
      <c r="I30" s="217"/>
      <c r="J30" s="218"/>
    </row>
    <row r="31" spans="4:10" s="3" customFormat="1" ht="22.5" customHeight="1">
      <c r="D31" s="140" t="s">
        <v>311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304</v>
      </c>
      <c r="E32" s="141">
        <v>220</v>
      </c>
      <c r="F32" s="132">
        <f aca="true" t="shared" si="1" ref="F32:F49">SUM(G32:J32)</f>
        <v>0.52</v>
      </c>
      <c r="G32" s="148"/>
      <c r="H32" s="148"/>
      <c r="I32" s="148">
        <v>0.52</v>
      </c>
      <c r="J32" s="149"/>
    </row>
    <row r="33" spans="4:10" s="3" customFormat="1" ht="22.5" customHeight="1">
      <c r="D33" s="142" t="s">
        <v>305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306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286</v>
      </c>
      <c r="E35" s="141">
        <v>250</v>
      </c>
      <c r="F35" s="132">
        <f t="shared" si="1"/>
        <v>0</v>
      </c>
      <c r="G35" s="148"/>
      <c r="H35" s="148"/>
      <c r="I35" s="148"/>
      <c r="J35" s="149"/>
    </row>
    <row r="36" spans="4:10" s="3" customFormat="1" ht="22.5" customHeight="1">
      <c r="D36" s="140" t="s">
        <v>313</v>
      </c>
      <c r="E36" s="141">
        <v>260</v>
      </c>
      <c r="F36" s="132">
        <f t="shared" si="1"/>
        <v>0</v>
      </c>
      <c r="G36" s="148"/>
      <c r="H36" s="148"/>
      <c r="I36" s="148"/>
      <c r="J36" s="149"/>
    </row>
    <row r="37" spans="4:10" s="3" customFormat="1" ht="22.5" customHeight="1">
      <c r="D37" s="140" t="s">
        <v>314</v>
      </c>
      <c r="E37" s="141">
        <v>270</v>
      </c>
      <c r="F37" s="132">
        <f t="shared" si="1"/>
        <v>0</v>
      </c>
      <c r="G37" s="148"/>
      <c r="H37" s="148"/>
      <c r="I37" s="148"/>
      <c r="J37" s="149"/>
    </row>
    <row r="38" spans="4:10" s="3" customFormat="1" ht="22.5" customHeight="1">
      <c r="D38" s="140" t="s">
        <v>315</v>
      </c>
      <c r="E38" s="141">
        <v>280</v>
      </c>
      <c r="F38" s="132">
        <f t="shared" si="1"/>
        <v>0</v>
      </c>
      <c r="G38" s="148"/>
      <c r="H38" s="148"/>
      <c r="I38" s="148"/>
      <c r="J38" s="149"/>
    </row>
    <row r="39" spans="4:10" s="3" customFormat="1" ht="22.5" customHeight="1">
      <c r="D39" s="143" t="s">
        <v>312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316</v>
      </c>
      <c r="E40" s="141">
        <v>300</v>
      </c>
      <c r="F40" s="132">
        <f t="shared" si="1"/>
        <v>0.5</v>
      </c>
      <c r="G40" s="148"/>
      <c r="H40" s="148"/>
      <c r="I40" s="148">
        <v>0.5</v>
      </c>
      <c r="J40" s="149"/>
    </row>
    <row r="41" spans="4:10" s="3" customFormat="1" ht="22.5" customHeight="1">
      <c r="D41" s="144" t="s">
        <v>317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318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292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293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294</v>
      </c>
      <c r="E45" s="141">
        <v>350</v>
      </c>
      <c r="F45" s="132">
        <f t="shared" si="1"/>
        <v>0.02</v>
      </c>
      <c r="G45" s="148"/>
      <c r="H45" s="148"/>
      <c r="I45" s="148">
        <v>0.02</v>
      </c>
      <c r="J45" s="149"/>
    </row>
    <row r="46" spans="4:10" s="3" customFormat="1" ht="22.5" customHeight="1">
      <c r="D46" s="142" t="s">
        <v>319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295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296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297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16" t="s">
        <v>299</v>
      </c>
      <c r="E50" s="217"/>
      <c r="F50" s="217"/>
      <c r="G50" s="217"/>
      <c r="H50" s="217"/>
      <c r="I50" s="217"/>
      <c r="J50" s="218"/>
    </row>
    <row r="51" spans="4:10" s="3" customFormat="1" ht="22.5" customHeight="1">
      <c r="D51" s="140" t="s">
        <v>310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307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16" t="s">
        <v>300</v>
      </c>
      <c r="E53" s="217"/>
      <c r="F53" s="217"/>
      <c r="G53" s="217"/>
      <c r="H53" s="217"/>
      <c r="I53" s="217"/>
      <c r="J53" s="218"/>
    </row>
    <row r="54" spans="4:10" s="3" customFormat="1" ht="22.5" customHeight="1">
      <c r="D54" s="140" t="s">
        <v>308</v>
      </c>
      <c r="E54" s="141">
        <v>500</v>
      </c>
      <c r="F54" s="132">
        <f>SUM(G54:J54)</f>
        <v>7949.05812</v>
      </c>
      <c r="G54" s="148"/>
      <c r="H54" s="148"/>
      <c r="I54" s="148">
        <v>7949.05812</v>
      </c>
      <c r="J54" s="149"/>
    </row>
    <row r="55" spans="4:10" s="3" customFormat="1" ht="22.5" customHeight="1">
      <c r="D55" s="140" t="s">
        <v>309</v>
      </c>
      <c r="E55" s="141">
        <v>510</v>
      </c>
      <c r="F55" s="132">
        <f>SUM(G55:J55)</f>
        <v>6210.94978</v>
      </c>
      <c r="G55" s="148"/>
      <c r="H55" s="148"/>
      <c r="I55" s="148">
        <v>6210.94978</v>
      </c>
      <c r="J55" s="149"/>
    </row>
    <row r="56" spans="4:10" s="3" customFormat="1" ht="22.5" customHeight="1">
      <c r="D56" s="140" t="s">
        <v>301</v>
      </c>
      <c r="E56" s="141">
        <v>520</v>
      </c>
      <c r="F56" s="132">
        <f>SUM(G56:J56)</f>
        <v>1738.10834</v>
      </c>
      <c r="G56" s="148"/>
      <c r="H56" s="148"/>
      <c r="I56" s="148">
        <v>1738.10834</v>
      </c>
      <c r="J56" s="149"/>
    </row>
    <row r="57" spans="4:10" s="3" customFormat="1" ht="22.5" customHeight="1" thickBot="1">
      <c r="D57" s="146" t="s">
        <v>302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303</v>
      </c>
    </row>
    <row r="60" ht="12.75">
      <c r="R60" s="22"/>
    </row>
    <row r="62" spans="4:11" ht="12.75">
      <c r="D62" s="38" t="s">
        <v>142</v>
      </c>
      <c r="E62" s="213" t="str">
        <f>Титульный!F30</f>
        <v>Гапбаев Олег Борисович</v>
      </c>
      <c r="F62" s="214"/>
      <c r="G62" s="214"/>
      <c r="H62" s="214"/>
      <c r="J62" s="215"/>
      <c r="K62" s="211"/>
    </row>
    <row r="63" spans="5:11" ht="12.75">
      <c r="E63" s="211" t="s">
        <v>73</v>
      </c>
      <c r="F63" s="211"/>
      <c r="G63" s="211"/>
      <c r="H63" s="211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13" t="str">
        <f>Титульный!F39</f>
        <v>инженер-энергетик</v>
      </c>
      <c r="F66" s="214"/>
      <c r="G66" s="129"/>
      <c r="H66" s="213" t="str">
        <f>Титульный!F38</f>
        <v>Бугулова Фатима  Агубеевна</v>
      </c>
      <c r="I66" s="214"/>
      <c r="J66" s="211"/>
      <c r="K66" s="211"/>
      <c r="L66" s="22"/>
      <c r="M66" s="22"/>
    </row>
    <row r="67" spans="4:13" ht="12.75">
      <c r="D67" s="13" t="s">
        <v>76</v>
      </c>
      <c r="E67" s="212" t="s">
        <v>1</v>
      </c>
      <c r="F67" s="212"/>
      <c r="G67" s="22"/>
      <c r="H67" s="224" t="s">
        <v>73</v>
      </c>
      <c r="I67" s="224"/>
      <c r="J67" s="37" t="s">
        <v>74</v>
      </c>
      <c r="M67" s="13"/>
    </row>
    <row r="68" ht="12.75">
      <c r="D68" s="13" t="s">
        <v>77</v>
      </c>
    </row>
    <row r="69" spans="5:10" ht="12.75">
      <c r="E69" s="213" t="str">
        <f>Титульный!F40</f>
        <v>(8672)-54-86-15</v>
      </c>
      <c r="F69" s="214"/>
      <c r="G69" s="214"/>
      <c r="I69" s="29" t="s">
        <v>78</v>
      </c>
      <c r="J69" s="13"/>
    </row>
    <row r="70" spans="5:10" ht="12.75">
      <c r="E70" s="224" t="s">
        <v>79</v>
      </c>
      <c r="F70" s="224"/>
      <c r="G70" s="224"/>
      <c r="I70" s="11" t="s">
        <v>80</v>
      </c>
      <c r="J70" s="11"/>
    </row>
    <row r="75" spans="4:19" ht="30" customHeight="1" thickBot="1">
      <c r="D75" s="225" t="s">
        <v>49</v>
      </c>
      <c r="E75" s="226"/>
      <c r="F75" s="226"/>
      <c r="G75" s="226"/>
      <c r="H75" s="226"/>
      <c r="I75" s="226"/>
      <c r="J75" s="227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21"/>
      <c r="E77" s="222"/>
      <c r="F77" s="222"/>
      <c r="G77" s="222"/>
      <c r="H77" s="222"/>
      <c r="I77" s="222"/>
      <c r="J77" s="223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10:J10"/>
    <mergeCell ref="D53:J53"/>
    <mergeCell ref="H67:I67"/>
    <mergeCell ref="D4:J4"/>
    <mergeCell ref="D6:I6"/>
    <mergeCell ref="E7:E8"/>
    <mergeCell ref="D7:D8"/>
    <mergeCell ref="G7:J7"/>
    <mergeCell ref="D77:J77"/>
    <mergeCell ref="H66:I66"/>
    <mergeCell ref="E69:G69"/>
    <mergeCell ref="E70:G70"/>
    <mergeCell ref="D75:J75"/>
    <mergeCell ref="L6:Q6"/>
    <mergeCell ref="E63:H63"/>
    <mergeCell ref="E67:F67"/>
    <mergeCell ref="E66:F66"/>
    <mergeCell ref="J66:K66"/>
    <mergeCell ref="E62:H62"/>
    <mergeCell ref="J62:K62"/>
    <mergeCell ref="D30:J30"/>
    <mergeCell ref="D50:J50"/>
    <mergeCell ref="F7:F8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7" t="s">
        <v>67</v>
      </c>
      <c r="F10" s="238"/>
      <c r="G10" s="239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242</v>
      </c>
      <c r="B4" s="3" t="s">
        <v>182</v>
      </c>
    </row>
    <row r="5" spans="1:2" ht="11.25">
      <c r="A5" s="3" t="s">
        <v>320</v>
      </c>
      <c r="B5" s="3" t="s">
        <v>180</v>
      </c>
    </row>
    <row r="6" spans="1:2" ht="11.25">
      <c r="A6" s="3" t="s">
        <v>321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340</v>
      </c>
      <c r="C2" s="28" t="s">
        <v>341</v>
      </c>
      <c r="D2" s="28" t="s">
        <v>342</v>
      </c>
      <c r="E2" s="28" t="s">
        <v>343</v>
      </c>
      <c r="F2" s="28" t="s">
        <v>344</v>
      </c>
      <c r="G2" s="28" t="s">
        <v>345</v>
      </c>
      <c r="H2" s="28" t="s">
        <v>346</v>
      </c>
    </row>
    <row r="3" spans="1:8" ht="11.25">
      <c r="A3" s="28">
        <v>2</v>
      </c>
      <c r="B3" s="1" t="s">
        <v>347</v>
      </c>
      <c r="C3" s="28" t="s">
        <v>348</v>
      </c>
      <c r="D3" s="28" t="s">
        <v>349</v>
      </c>
      <c r="E3" s="28" t="s">
        <v>350</v>
      </c>
      <c r="F3" s="28" t="s">
        <v>351</v>
      </c>
      <c r="G3" s="28" t="s">
        <v>352</v>
      </c>
      <c r="H3" s="28" t="s">
        <v>346</v>
      </c>
    </row>
    <row r="4" spans="1:8" ht="11.25">
      <c r="A4" s="28">
        <v>3</v>
      </c>
      <c r="B4" s="1" t="s">
        <v>353</v>
      </c>
      <c r="C4" s="28" t="s">
        <v>353</v>
      </c>
      <c r="D4" s="28" t="s">
        <v>354</v>
      </c>
      <c r="E4" s="28" t="s">
        <v>355</v>
      </c>
      <c r="F4" s="28" t="s">
        <v>356</v>
      </c>
      <c r="G4" s="28" t="s">
        <v>357</v>
      </c>
      <c r="H4" s="28" t="s">
        <v>346</v>
      </c>
    </row>
    <row r="5" spans="1:8" ht="11.25">
      <c r="A5" s="28">
        <v>4</v>
      </c>
      <c r="B5" s="1" t="s">
        <v>353</v>
      </c>
      <c r="C5" s="28" t="s">
        <v>353</v>
      </c>
      <c r="D5" s="28" t="s">
        <v>354</v>
      </c>
      <c r="E5" s="28" t="s">
        <v>358</v>
      </c>
      <c r="F5" s="28" t="s">
        <v>359</v>
      </c>
      <c r="G5" s="28" t="s">
        <v>360</v>
      </c>
      <c r="H5" s="28" t="s">
        <v>346</v>
      </c>
    </row>
    <row r="6" spans="1:8" ht="11.25">
      <c r="A6" s="28">
        <v>5</v>
      </c>
      <c r="B6" s="1" t="s">
        <v>353</v>
      </c>
      <c r="C6" s="28" t="s">
        <v>353</v>
      </c>
      <c r="D6" s="28" t="s">
        <v>354</v>
      </c>
      <c r="E6" s="28" t="s">
        <v>361</v>
      </c>
      <c r="F6" s="28" t="s">
        <v>362</v>
      </c>
      <c r="G6" s="28" t="s">
        <v>360</v>
      </c>
      <c r="H6" s="28" t="s">
        <v>346</v>
      </c>
    </row>
    <row r="7" spans="1:8" ht="11.25">
      <c r="A7" s="28">
        <v>6</v>
      </c>
      <c r="B7" s="1" t="s">
        <v>353</v>
      </c>
      <c r="C7" s="28" t="s">
        <v>353</v>
      </c>
      <c r="D7" s="28" t="s">
        <v>354</v>
      </c>
      <c r="E7" s="28" t="s">
        <v>363</v>
      </c>
      <c r="F7" s="28" t="s">
        <v>364</v>
      </c>
      <c r="G7" s="28" t="s">
        <v>365</v>
      </c>
      <c r="H7" s="28" t="s">
        <v>346</v>
      </c>
    </row>
    <row r="8" spans="1:8" ht="11.25">
      <c r="A8" s="28">
        <v>7</v>
      </c>
      <c r="B8" s="1" t="s">
        <v>353</v>
      </c>
      <c r="C8" s="28" t="s">
        <v>353</v>
      </c>
      <c r="D8" s="28" t="s">
        <v>354</v>
      </c>
      <c r="E8" s="28" t="s">
        <v>366</v>
      </c>
      <c r="F8" s="28" t="s">
        <v>367</v>
      </c>
      <c r="G8" s="28" t="s">
        <v>368</v>
      </c>
      <c r="H8" s="28" t="s">
        <v>369</v>
      </c>
    </row>
    <row r="9" spans="1:8" ht="11.25">
      <c r="A9" s="28">
        <v>8</v>
      </c>
      <c r="B9" s="1" t="s">
        <v>353</v>
      </c>
      <c r="C9" s="28" t="s">
        <v>353</v>
      </c>
      <c r="D9" s="28" t="s">
        <v>354</v>
      </c>
      <c r="E9" s="28" t="s">
        <v>370</v>
      </c>
      <c r="F9" s="28" t="s">
        <v>371</v>
      </c>
      <c r="G9" s="28" t="s">
        <v>372</v>
      </c>
      <c r="H9" s="28" t="s">
        <v>369</v>
      </c>
    </row>
    <row r="10" spans="1:8" ht="11.25">
      <c r="A10" s="28">
        <v>9</v>
      </c>
      <c r="B10" s="1" t="s">
        <v>353</v>
      </c>
      <c r="C10" s="28" t="s">
        <v>353</v>
      </c>
      <c r="D10" s="28" t="s">
        <v>354</v>
      </c>
      <c r="E10" s="28" t="s">
        <v>373</v>
      </c>
      <c r="F10" s="28" t="s">
        <v>374</v>
      </c>
      <c r="G10" s="28" t="s">
        <v>375</v>
      </c>
      <c r="H10" s="28" t="s">
        <v>346</v>
      </c>
    </row>
    <row r="11" spans="1:8" ht="11.25">
      <c r="A11" s="28">
        <v>10</v>
      </c>
      <c r="B11" s="1" t="s">
        <v>353</v>
      </c>
      <c r="C11" s="28" t="s">
        <v>353</v>
      </c>
      <c r="D11" s="28" t="s">
        <v>354</v>
      </c>
      <c r="E11" s="28" t="s">
        <v>376</v>
      </c>
      <c r="F11" s="28" t="s">
        <v>377</v>
      </c>
      <c r="G11" s="28" t="s">
        <v>372</v>
      </c>
      <c r="H11" s="28" t="s">
        <v>346</v>
      </c>
    </row>
    <row r="12" spans="1:8" ht="11.25">
      <c r="A12" s="28">
        <v>11</v>
      </c>
      <c r="B12" s="1" t="s">
        <v>353</v>
      </c>
      <c r="C12" s="28" t="s">
        <v>353</v>
      </c>
      <c r="D12" s="28" t="s">
        <v>354</v>
      </c>
      <c r="E12" s="28" t="s">
        <v>378</v>
      </c>
      <c r="F12" s="28" t="s">
        <v>379</v>
      </c>
      <c r="G12" s="28" t="s">
        <v>380</v>
      </c>
      <c r="H12" s="28" t="s">
        <v>346</v>
      </c>
    </row>
    <row r="13" spans="1:8" ht="11.25">
      <c r="A13" s="28">
        <v>12</v>
      </c>
      <c r="B13" s="1" t="s">
        <v>353</v>
      </c>
      <c r="C13" s="28" t="s">
        <v>353</v>
      </c>
      <c r="D13" s="28" t="s">
        <v>354</v>
      </c>
      <c r="E13" s="28" t="s">
        <v>381</v>
      </c>
      <c r="F13" s="28" t="s">
        <v>382</v>
      </c>
      <c r="G13" s="28" t="s">
        <v>365</v>
      </c>
      <c r="H13" s="28" t="s">
        <v>383</v>
      </c>
    </row>
    <row r="14" spans="1:8" ht="11.25">
      <c r="A14" s="28">
        <v>13</v>
      </c>
      <c r="B14" s="1" t="s">
        <v>384</v>
      </c>
      <c r="C14" s="28" t="s">
        <v>385</v>
      </c>
      <c r="D14" s="28" t="s">
        <v>386</v>
      </c>
      <c r="E14" s="28" t="s">
        <v>387</v>
      </c>
      <c r="F14" s="28" t="s">
        <v>388</v>
      </c>
      <c r="G14" s="28" t="s">
        <v>345</v>
      </c>
      <c r="H14" s="28" t="s">
        <v>346</v>
      </c>
    </row>
    <row r="15" spans="1:8" ht="11.25">
      <c r="A15" s="28">
        <v>14</v>
      </c>
      <c r="B15" s="1" t="s">
        <v>389</v>
      </c>
      <c r="C15" s="28" t="s">
        <v>390</v>
      </c>
      <c r="D15" s="28" t="s">
        <v>391</v>
      </c>
      <c r="E15" s="28" t="s">
        <v>392</v>
      </c>
      <c r="F15" s="28" t="s">
        <v>393</v>
      </c>
      <c r="G15" s="28" t="s">
        <v>394</v>
      </c>
      <c r="H15" s="28" t="s">
        <v>346</v>
      </c>
    </row>
    <row r="16" spans="1:8" ht="11.25">
      <c r="A16" s="28">
        <v>15</v>
      </c>
      <c r="B16" s="1" t="s">
        <v>389</v>
      </c>
      <c r="C16" s="28" t="s">
        <v>390</v>
      </c>
      <c r="D16" s="28" t="s">
        <v>391</v>
      </c>
      <c r="E16" s="28" t="s">
        <v>395</v>
      </c>
      <c r="F16" s="28" t="s">
        <v>396</v>
      </c>
      <c r="G16" s="28" t="s">
        <v>394</v>
      </c>
      <c r="H16" s="28" t="s">
        <v>383</v>
      </c>
    </row>
    <row r="17" spans="1:8" ht="11.25">
      <c r="A17" s="28">
        <v>16</v>
      </c>
      <c r="B17" s="1" t="s">
        <v>389</v>
      </c>
      <c r="C17" s="28" t="s">
        <v>390</v>
      </c>
      <c r="D17" s="28" t="s">
        <v>391</v>
      </c>
      <c r="E17" s="28" t="s">
        <v>397</v>
      </c>
      <c r="F17" s="28" t="s">
        <v>398</v>
      </c>
      <c r="G17" s="28" t="s">
        <v>394</v>
      </c>
      <c r="H17" s="28" t="s">
        <v>369</v>
      </c>
    </row>
    <row r="18" spans="1:8" ht="11.25">
      <c r="A18" s="28">
        <v>17</v>
      </c>
      <c r="B18" s="1" t="s">
        <v>389</v>
      </c>
      <c r="C18" s="28" t="s">
        <v>390</v>
      </c>
      <c r="D18" s="28" t="s">
        <v>391</v>
      </c>
      <c r="E18" s="28" t="s">
        <v>399</v>
      </c>
      <c r="F18" s="28" t="s">
        <v>400</v>
      </c>
      <c r="G18" s="28" t="s">
        <v>401</v>
      </c>
      <c r="H18" s="28" t="s">
        <v>346</v>
      </c>
    </row>
    <row r="19" spans="1:8" ht="11.25">
      <c r="A19" s="28">
        <v>18</v>
      </c>
      <c r="B19" s="1" t="s">
        <v>389</v>
      </c>
      <c r="C19" s="28" t="s">
        <v>402</v>
      </c>
      <c r="D19" s="28" t="s">
        <v>403</v>
      </c>
      <c r="E19" s="28" t="s">
        <v>404</v>
      </c>
      <c r="F19" s="28" t="s">
        <v>405</v>
      </c>
      <c r="G19" s="28" t="s">
        <v>394</v>
      </c>
      <c r="H19" s="28" t="s">
        <v>346</v>
      </c>
    </row>
    <row r="20" spans="1:8" ht="11.25">
      <c r="A20" s="28">
        <v>19</v>
      </c>
      <c r="B20" s="1" t="s">
        <v>406</v>
      </c>
      <c r="C20" s="28" t="s">
        <v>407</v>
      </c>
      <c r="D20" s="28" t="s">
        <v>408</v>
      </c>
      <c r="E20" s="28" t="s">
        <v>409</v>
      </c>
      <c r="F20" s="28" t="s">
        <v>410</v>
      </c>
      <c r="G20" s="28" t="s">
        <v>411</v>
      </c>
      <c r="H20" s="28" t="s">
        <v>346</v>
      </c>
    </row>
    <row r="21" spans="1:8" ht="11.25">
      <c r="A21" s="28">
        <v>20</v>
      </c>
      <c r="B21" s="1" t="s">
        <v>412</v>
      </c>
      <c r="C21" s="28" t="s">
        <v>413</v>
      </c>
      <c r="D21" s="28" t="s">
        <v>414</v>
      </c>
      <c r="E21" s="28" t="s">
        <v>415</v>
      </c>
      <c r="F21" s="28" t="s">
        <v>416</v>
      </c>
      <c r="G21" s="28" t="s">
        <v>417</v>
      </c>
      <c r="H21" s="28" t="s">
        <v>346</v>
      </c>
    </row>
    <row r="22" spans="1:8" ht="11.25">
      <c r="A22" s="28">
        <v>21</v>
      </c>
      <c r="B22" s="1" t="s">
        <v>418</v>
      </c>
      <c r="C22" s="28" t="s">
        <v>418</v>
      </c>
      <c r="D22" s="28" t="s">
        <v>418</v>
      </c>
      <c r="E22" s="28" t="s">
        <v>419</v>
      </c>
      <c r="F22" s="28" t="s">
        <v>420</v>
      </c>
      <c r="G22" s="28" t="s">
        <v>421</v>
      </c>
      <c r="H22" s="28" t="s">
        <v>369</v>
      </c>
    </row>
    <row r="23" spans="1:8" ht="11.25">
      <c r="A23" s="28">
        <v>22</v>
      </c>
      <c r="B23" s="1" t="s">
        <v>418</v>
      </c>
      <c r="C23" s="28" t="s">
        <v>418</v>
      </c>
      <c r="D23" s="28" t="s">
        <v>418</v>
      </c>
      <c r="E23" s="28" t="s">
        <v>422</v>
      </c>
      <c r="F23" s="28" t="s">
        <v>423</v>
      </c>
      <c r="G23" s="28" t="s">
        <v>424</v>
      </c>
      <c r="H23" s="28" t="s">
        <v>346</v>
      </c>
    </row>
    <row r="24" spans="1:8" ht="11.25">
      <c r="A24" s="28">
        <v>23</v>
      </c>
      <c r="B24" s="1" t="s">
        <v>418</v>
      </c>
      <c r="C24" s="28" t="s">
        <v>418</v>
      </c>
      <c r="D24" s="28" t="s">
        <v>418</v>
      </c>
      <c r="E24" s="28" t="s">
        <v>425</v>
      </c>
      <c r="F24" s="28" t="s">
        <v>426</v>
      </c>
      <c r="G24" s="28" t="s">
        <v>427</v>
      </c>
      <c r="H24" s="28" t="s">
        <v>346</v>
      </c>
    </row>
    <row r="25" spans="1:8" ht="11.25">
      <c r="A25" s="28">
        <v>24</v>
      </c>
      <c r="B25" s="1" t="s">
        <v>418</v>
      </c>
      <c r="C25" s="28" t="s">
        <v>418</v>
      </c>
      <c r="D25" s="28" t="s">
        <v>418</v>
      </c>
      <c r="E25" s="28" t="s">
        <v>399</v>
      </c>
      <c r="F25" s="28" t="s">
        <v>400</v>
      </c>
      <c r="G25" s="28" t="s">
        <v>401</v>
      </c>
      <c r="H25" s="28" t="s">
        <v>346</v>
      </c>
    </row>
    <row r="26" spans="1:8" ht="11.25">
      <c r="A26" s="28">
        <v>25</v>
      </c>
      <c r="B26" s="1" t="s">
        <v>418</v>
      </c>
      <c r="C26" s="28" t="s">
        <v>418</v>
      </c>
      <c r="D26" s="28" t="s">
        <v>418</v>
      </c>
      <c r="E26" s="28" t="s">
        <v>428</v>
      </c>
      <c r="F26" s="28" t="s">
        <v>429</v>
      </c>
      <c r="G26" s="28" t="s">
        <v>430</v>
      </c>
      <c r="H26" s="28" t="s">
        <v>346</v>
      </c>
    </row>
    <row r="27" spans="1:8" ht="11.25">
      <c r="A27" s="28">
        <v>26</v>
      </c>
      <c r="B27" s="1" t="s">
        <v>418</v>
      </c>
      <c r="C27" s="28" t="s">
        <v>418</v>
      </c>
      <c r="D27" s="28" t="s">
        <v>418</v>
      </c>
      <c r="E27" s="28" t="s">
        <v>431</v>
      </c>
      <c r="F27" s="28" t="s">
        <v>432</v>
      </c>
      <c r="G27" s="28" t="s">
        <v>433</v>
      </c>
      <c r="H27" s="28" t="s">
        <v>369</v>
      </c>
    </row>
    <row r="28" ht="11.25">
      <c r="B28" s="1"/>
    </row>
    <row r="29" ht="11.25">
      <c r="B29" s="1"/>
    </row>
    <row r="30" ht="11.25">
      <c r="B30" s="1"/>
    </row>
    <row r="31" ht="11.25">
      <c r="B31" s="1"/>
    </row>
    <row r="32" ht="11.25">
      <c r="B32" s="1"/>
    </row>
    <row r="33" ht="11.25">
      <c r="B33" s="1"/>
    </row>
    <row r="34" ht="11.25">
      <c r="B34" s="1"/>
    </row>
    <row r="35" ht="11.25">
      <c r="B35" s="1"/>
    </row>
    <row r="36" ht="11.25">
      <c r="B36" s="1"/>
    </row>
    <row r="37" ht="11.25">
      <c r="B37" s="1"/>
    </row>
    <row r="38" ht="11.25">
      <c r="B38" s="1"/>
    </row>
    <row r="39" ht="11.25">
      <c r="B39" s="1"/>
    </row>
    <row r="40" ht="11.25">
      <c r="B40" s="1"/>
    </row>
    <row r="41" ht="11.25">
      <c r="B41" s="1"/>
    </row>
    <row r="42" ht="11.25">
      <c r="B42" s="1"/>
    </row>
    <row r="43" ht="11.25">
      <c r="B43" s="1"/>
    </row>
    <row r="44" ht="11.25">
      <c r="B44" s="1"/>
    </row>
    <row r="45" ht="11.25">
      <c r="B45" s="1"/>
    </row>
    <row r="46" ht="11.25">
      <c r="B46" s="1"/>
    </row>
    <row r="47" ht="11.25">
      <c r="B47" s="1"/>
    </row>
    <row r="48" ht="11.25">
      <c r="B48" s="1"/>
    </row>
    <row r="49" ht="11.25">
      <c r="B49" s="1"/>
    </row>
    <row r="50" ht="11.25">
      <c r="B50" s="1"/>
    </row>
    <row r="51" ht="11.25">
      <c r="B51" s="1"/>
    </row>
    <row r="52" ht="11.25">
      <c r="B52" s="1"/>
    </row>
    <row r="53" ht="11.25">
      <c r="B53" s="1"/>
    </row>
    <row r="54" ht="11.25">
      <c r="B54" s="1"/>
    </row>
    <row r="55" ht="11.25">
      <c r="B55" s="1"/>
    </row>
    <row r="56" ht="11.25">
      <c r="B56" s="1"/>
    </row>
    <row r="57" ht="11.25">
      <c r="B57" s="1"/>
    </row>
    <row r="58" ht="11.25">
      <c r="B58" s="1"/>
    </row>
    <row r="59" ht="11.25">
      <c r="B59" s="1"/>
    </row>
    <row r="60" ht="11.25">
      <c r="B60" s="1"/>
    </row>
    <row r="61" ht="11.25">
      <c r="B61" s="1"/>
    </row>
    <row r="62" ht="11.25">
      <c r="B62" s="1"/>
    </row>
    <row r="63" ht="11.25">
      <c r="B63" s="1"/>
    </row>
    <row r="64" ht="11.25">
      <c r="B64" s="1"/>
    </row>
    <row r="65" ht="11.25">
      <c r="B65" s="1"/>
    </row>
    <row r="66" ht="11.25">
      <c r="B66" s="1"/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kevrosova</cp:lastModifiedBy>
  <cp:lastPrinted>2012-04-26T09:10:29Z</cp:lastPrinted>
  <dcterms:created xsi:type="dcterms:W3CDTF">2004-05-21T07:18:45Z</dcterms:created>
  <dcterms:modified xsi:type="dcterms:W3CDTF">2012-04-26T09:11:42Z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